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225" activeTab="1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<sst xmlns="http://schemas.openxmlformats.org/spreadsheetml/2006/main" count="435" uniqueCount="223">
  <si>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</si>
  <si>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</si>
  <si>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</si>
  <si>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</si>
  <si>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</si>
  <si>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</si>
  <si>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</si>
  <si>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</si>
  <si>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</si>
  <si>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</si>
  <si>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</si>
  <si>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</si>
  <si>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</si>
  <si>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</si>
  <si>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</si>
  <si>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</si>
  <si>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</si>
  <si>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</si>
  <si>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</si>
  <si>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</si>
  <si>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</si>
  <si>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</si>
  <si>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</si>
  <si>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</si>
  <si>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</si>
  <si>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</si>
  <si>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</si>
  <si>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</si>
  <si>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</si>
  <si>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</si>
  <si>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</si>
  <si>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</si>
  <si>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</si>
  <si>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</si>
  <si>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</si>
  <si>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</si>
  <si>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</si>
  <si>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</si>
  <si>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</si>
  <si>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</si>
  <si>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</si>
  <si>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</si>
  <si>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</si>
  <si>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</si>
  <si>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</si>
  <si>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</si>
  <si>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</si>
  <si>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</si>
  <si>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</si>
  <si>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</si>
  <si>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</si>
  <si>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</si>
  <si>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</si>
  <si>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</si>
  <si>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</si>
  <si>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</si>
  <si>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</si>
  <si>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</si>
  <si>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</si>
  <si>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</si>
  <si>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</si>
  <si>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</si>
  <si>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</si>
  <si>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</si>
  <si>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</si>
  <si>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</si>
  <si>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</si>
  <si>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</si>
  <si>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</si>
  <si>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</si>
  <si>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</si>
  <si>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</si>
  <si>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</si>
  <si>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</si>
  <si>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</si>
  <si>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</si>
  <si>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</si>
  <si>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</si>
  <si>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</si>
  <si>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</si>
  <si>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</si>
  <si>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</si>
  <si>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</si>
  <si>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</si>
  <si>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</si>
  <si>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</si>
  <si>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</si>
  <si>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</si>
  <si>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</si>
  <si>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</si>
  <si>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</si>
  <si>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</si>
  <si>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</si>
  <si>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</si>
  <si>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</si>
  <si>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</si>
  <si>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</si>
  <si>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</si>
  <si>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</si>
  <si>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</si>
  <si>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</si>
  <si>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</si>
  <si>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</si>
  <si>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</si>
  <si>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</si>
  <si>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</si>
  <si>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</si>
  <si>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</si>
  <si>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</si>
  <si>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</si>
  <si>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</si>
  <si>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</si>
  <si>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</si>
  <si>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</si>
  <si>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</si>
  <si>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</si>
  <si>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</si>
  <si>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</si>
  <si>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</si>
  <si>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</si>
  <si>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</si>
  <si>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</si>
  <si>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</si>
  <si>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</si>
  <si>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</si>
  <si>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</si>
  <si>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000 1 16 33050 13 6000 140</t>
  </si>
  <si>
    <t xml:space="preserve">  Прочие поступления от денежных взысканий (штрафов) и иных сумм в возмещение ущерба</t>
  </si>
  <si>
    <t>000 1 16 90000 00 0000 140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</si>
  <si>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</si>
  <si>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</si>
  <si>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</si>
  <si>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000 1 16 90050 13 6000 140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</si>
  <si>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</si>
  <si>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</si>
  <si>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</si>
  <si>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</si>
  <si>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</si>
  <si>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</si>
  <si>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</si>
  <si>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</si>
  <si>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</si>
  <si>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</si>
  <si>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</si>
  <si>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</si>
  <si>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</si>
  <si>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</si>
  <si>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</si>
  <si>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</si>
  <si>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</si>
  <si>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</si>
  <si>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</si>
  <si>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</si>
  <si>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</si>
  <si>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</si>
  <si>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</si>
  <si>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</si>
  <si>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</si>
  <si>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</si>
  <si>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</si>
  <si>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</si>
  <si>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</si>
  <si>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</si>
  <si>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</si>
  <si>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</si>
  <si>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</si>
  <si>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</si>
  <si>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</si>
  <si>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</si>
  <si>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</si>
  <si>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/>
  </si>
  <si>
    <t>МЕСЯЧНЫЙ ОТЧЕТ ОБ ИСПОЛНЕНИИ БЮДЖЕТА</t>
  </si>
  <si>
    <t>на 01.02. 2019 г.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</si>
  <si>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</si>
  <si>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</si>
  <si>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</si>
  <si>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Городские поселения План на год</t>
  </si>
  <si>
    <t>Суммы, подлежащие взаимоисключению Исполнено</t>
  </si>
  <si>
    <t>Городские поселения Исполнено</t>
  </si>
  <si>
    <t>7</t>
  </si>
  <si>
    <t>на 01.02.2019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</si>
  <si>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</si>
  <si>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</si>
  <si>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</si>
  <si>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</si>
  <si>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</si>
  <si>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</si>
  <si>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</si>
  <si>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</si>
  <si>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</si>
  <si>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</si>
  <si>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</si>
  <si>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</si>
  <si>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</si>
  <si>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</si>
  <si>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</si>
  <si>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</si>
  <si>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</si>
  <si>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</si>
  <si>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000 2 02 15002 13 0000 150</t>
  </si>
  <si>
    <t>000 2 02 15002 00 0000 150</t>
  </si>
  <si>
    <t>000 2 02 15001 13 0000 150</t>
  </si>
  <si>
    <t>000 2 02 15001 00 0000 150</t>
  </si>
  <si>
    <t>000 2 02 10000 00 0000 150</t>
  </si>
  <si>
    <t>Глава администрации</t>
  </si>
  <si>
    <t>Главный бухгалтер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</si>
  <si>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</si>
  <si>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</si>
  <si>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</si>
  <si>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</si>
  <si>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</si>
  <si>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</si>
  <si>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</si>
  <si>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</si>
  <si>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</si>
  <si>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</si>
  <si>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</si>
  <si>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</si>
  <si>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</si>
  <si>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</si>
  <si>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Администрация городского поселения - город Семилуки</t>
  </si>
  <si>
    <t>Межбюджетные трансферты на содействие занятости населения</t>
  </si>
  <si>
    <t xml:space="preserve">  Субсидии бюджетам  на обеспечение мероприятий по переселению граждан из аварийного жилищного фонда,( в том числе признан. таковым после 01.01.2012), за счет средств бюджетовГО, поселения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</si>
</sst>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0_ ;\-#,##0.00"/>
  </numFmts>
  <fonts count="3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sz val="10"/>
      <color indexed="8"/>
      <name val="Arial"/>
      <family val="2"/>
    </font>
    <font>
      <b/>
      <sz val="8"/>
      <color indexed="8"/>
      <name val="Arial Cyr"/>
      <family val="0"/>
    </font>
    <font>
      <sz val="11"/>
      <color indexed="8"/>
      <name val="Arial Cyr"/>
      <family val="0"/>
    </font>
    <font>
      <b/>
      <sz val="9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/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/>
      <bottom/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>
        <color indexed="63"/>
      </top>
      <bottom style="thin">
        <color indexed="8"/>
      </bottom>
    </border>
  </borders>
  <cellStyleXfs count="2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2">
      <alignment horizontal="left" wrapText="1" indent="2"/>
      <protection/>
    </xf>
    <xf numFmtId="49" fontId="4" fillId="0" borderId="0">
      <alignment wrapText="1"/>
      <protection/>
    </xf>
    <xf numFmtId="49" fontId="4" fillId="0" borderId="3">
      <alignment horizontal="left"/>
      <protection/>
    </xf>
    <xf numFmtId="0" fontId="4" fillId="0" borderId="4">
      <alignment horizontal="center" vertical="center" shrinkToFit="1"/>
      <protection/>
    </xf>
    <xf numFmtId="0" fontId="4" fillId="0" borderId="5">
      <alignment horizontal="center" vertical="center" shrinkToFit="1"/>
      <protection/>
    </xf>
    <xf numFmtId="49" fontId="4" fillId="0" borderId="0">
      <alignment horizontal="center"/>
      <protection/>
    </xf>
    <xf numFmtId="0" fontId="4" fillId="0" borderId="3">
      <alignment horizontal="center" shrinkToFit="1"/>
      <protection/>
    </xf>
    <xf numFmtId="49" fontId="4" fillId="0" borderId="6">
      <alignment horizontal="center" vertical="center"/>
      <protection/>
    </xf>
    <xf numFmtId="49" fontId="4" fillId="0" borderId="1">
      <alignment horizontal="center" vertical="center"/>
      <protection/>
    </xf>
    <xf numFmtId="49" fontId="4" fillId="0" borderId="3">
      <alignment horizontal="center" vertical="center" shrinkToFit="1"/>
      <protection/>
    </xf>
    <xf numFmtId="165" fontId="4" fillId="0" borderId="1">
      <alignment horizontal="right" vertical="center" shrinkToFit="1"/>
      <protection/>
    </xf>
    <xf numFmtId="4" fontId="4" fillId="0" borderId="1">
      <alignment horizontal="right" shrinkToFit="1"/>
      <protection/>
    </xf>
    <xf numFmtId="49" fontId="7" fillId="0" borderId="0">
      <alignment/>
      <protection/>
    </xf>
    <xf numFmtId="49" fontId="2" fillId="0" borderId="3">
      <alignment shrinkToFit="1"/>
      <protection/>
    </xf>
    <xf numFmtId="49" fontId="4" fillId="0" borderId="3">
      <alignment horizontal="right"/>
      <protection/>
    </xf>
    <xf numFmtId="165" fontId="4" fillId="0" borderId="7">
      <alignment horizontal="right" vertical="center" shrinkToFit="1"/>
      <protection/>
    </xf>
    <xf numFmtId="4" fontId="4" fillId="0" borderId="7">
      <alignment horizontal="right" shrinkToFit="1"/>
      <protection/>
    </xf>
    <xf numFmtId="0" fontId="8" fillId="0" borderId="7">
      <alignment wrapText="1"/>
      <protection/>
    </xf>
    <xf numFmtId="0" fontId="8" fillId="0" borderId="7">
      <alignment wrapText="1"/>
      <protection/>
    </xf>
    <xf numFmtId="0" fontId="8" fillId="0" borderId="7">
      <alignment/>
      <protection/>
    </xf>
    <xf numFmtId="0" fontId="8" fillId="0" borderId="7">
      <alignment/>
      <protection/>
    </xf>
    <xf numFmtId="49" fontId="4" fillId="0" borderId="7">
      <alignment horizontal="center" shrinkToFit="1"/>
      <protection/>
    </xf>
    <xf numFmtId="49" fontId="4" fillId="0" borderId="1">
      <alignment horizontal="center" vertical="center" shrinkToFit="1"/>
      <protection/>
    </xf>
    <xf numFmtId="0" fontId="2" fillId="0" borderId="8">
      <alignment horizontal="left"/>
      <protection/>
    </xf>
    <xf numFmtId="0" fontId="9" fillId="0" borderId="0">
      <alignment horizontal="center"/>
      <protection/>
    </xf>
    <xf numFmtId="0" fontId="2" fillId="0" borderId="0">
      <alignment horizontal="left"/>
      <protection/>
    </xf>
    <xf numFmtId="49" fontId="4" fillId="0" borderId="0">
      <alignment horizontal="left"/>
      <protection/>
    </xf>
    <xf numFmtId="0" fontId="2" fillId="0" borderId="3">
      <alignment/>
      <protection/>
    </xf>
    <xf numFmtId="0" fontId="2" fillId="0" borderId="8">
      <alignment/>
      <protection/>
    </xf>
    <xf numFmtId="0" fontId="2" fillId="0" borderId="9">
      <alignment horizontal="left"/>
      <protection/>
    </xf>
    <xf numFmtId="0" fontId="2" fillId="0" borderId="0">
      <alignment horizontal="center"/>
      <protection/>
    </xf>
    <xf numFmtId="0" fontId="4" fillId="0" borderId="0">
      <alignment horizontal="center"/>
      <protection/>
    </xf>
    <xf numFmtId="0" fontId="4" fillId="0" borderId="3">
      <alignment horizontal="center" wrapText="1"/>
      <protection/>
    </xf>
    <xf numFmtId="0" fontId="9" fillId="0" borderId="8">
      <alignment horizontal="center"/>
      <protection/>
    </xf>
    <xf numFmtId="0" fontId="7" fillId="0" borderId="0">
      <alignment horizontal="left"/>
      <protection/>
    </xf>
    <xf numFmtId="0" fontId="4" fillId="0" borderId="9">
      <alignment/>
      <protection/>
    </xf>
    <xf numFmtId="0" fontId="9" fillId="0" borderId="0">
      <alignment/>
      <protection/>
    </xf>
    <xf numFmtId="49" fontId="2" fillId="0" borderId="0">
      <alignment/>
      <protection/>
    </xf>
    <xf numFmtId="49" fontId="2" fillId="0" borderId="9">
      <alignment/>
      <protection/>
    </xf>
    <xf numFmtId="49" fontId="9" fillId="0" borderId="0">
      <alignment/>
      <protection/>
    </xf>
    <xf numFmtId="0" fontId="2" fillId="0" borderId="1">
      <alignment horizontal="left"/>
      <protection/>
    </xf>
    <xf numFmtId="0" fontId="10" fillId="10" borderId="0">
      <alignment/>
      <protection/>
    </xf>
    <xf numFmtId="0" fontId="10" fillId="1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 horizontal="left"/>
      <protection/>
    </xf>
    <xf numFmtId="0" fontId="4" fillId="0" borderId="1">
      <alignment horizontal="center" vertical="top" wrapText="1"/>
      <protection/>
    </xf>
    <xf numFmtId="0" fontId="4" fillId="0" borderId="1">
      <alignment horizontal="center" vertical="center"/>
      <protection/>
    </xf>
    <xf numFmtId="0" fontId="4" fillId="0" borderId="10">
      <alignment horizontal="left" wrapText="1"/>
      <protection/>
    </xf>
    <xf numFmtId="0" fontId="4" fillId="0" borderId="2">
      <alignment horizontal="left" wrapText="1"/>
      <protection/>
    </xf>
    <xf numFmtId="0" fontId="4" fillId="0" borderId="11">
      <alignment horizontal="left" wrapText="1" indent="2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8">
      <alignment horizontal="left"/>
      <protection/>
    </xf>
    <xf numFmtId="0" fontId="4" fillId="0" borderId="12">
      <alignment horizontal="center" vertical="center"/>
      <protection/>
    </xf>
    <xf numFmtId="49" fontId="4" fillId="0" borderId="4">
      <alignment horizontal="center" wrapText="1"/>
      <protection/>
    </xf>
    <xf numFmtId="49" fontId="4" fillId="0" borderId="13">
      <alignment horizontal="center" shrinkToFit="1"/>
      <protection/>
    </xf>
    <xf numFmtId="49" fontId="4" fillId="0" borderId="14">
      <alignment horizontal="center" shrinkToFit="1"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49" fontId="4" fillId="0" borderId="6">
      <alignment horizontal="center"/>
      <protection/>
    </xf>
    <xf numFmtId="49" fontId="4" fillId="0" borderId="15">
      <alignment horizontal="center"/>
      <protection/>
    </xf>
    <xf numFmtId="49" fontId="4" fillId="0" borderId="16">
      <alignment horizontal="center"/>
      <protection/>
    </xf>
    <xf numFmtId="49" fontId="4" fillId="0" borderId="0">
      <alignment/>
      <protection/>
    </xf>
    <xf numFmtId="0" fontId="4" fillId="0" borderId="3">
      <alignment horizontal="left" wrapText="1"/>
      <protection/>
    </xf>
    <xf numFmtId="0" fontId="4" fillId="0" borderId="17">
      <alignment horizontal="left" wrapText="1"/>
      <protection/>
    </xf>
    <xf numFmtId="49" fontId="4" fillId="0" borderId="8">
      <alignment/>
      <protection/>
    </xf>
    <xf numFmtId="49" fontId="4" fillId="0" borderId="1">
      <alignment horizontal="center" vertical="top" wrapText="1"/>
      <protection/>
    </xf>
    <xf numFmtId="49" fontId="4" fillId="0" borderId="12">
      <alignment horizontal="center" vertical="center"/>
      <protection/>
    </xf>
    <xf numFmtId="4" fontId="4" fillId="0" borderId="6">
      <alignment horizontal="right" shrinkToFit="1"/>
      <protection/>
    </xf>
    <xf numFmtId="4" fontId="4" fillId="0" borderId="15">
      <alignment horizontal="right" shrinkToFit="1"/>
      <protection/>
    </xf>
    <xf numFmtId="4" fontId="4" fillId="0" borderId="16">
      <alignment horizontal="right" shrinkToFit="1"/>
      <protection/>
    </xf>
    <xf numFmtId="0" fontId="3" fillId="0" borderId="0">
      <alignment horizontal="center"/>
      <protection/>
    </xf>
    <xf numFmtId="0" fontId="6" fillId="0" borderId="18">
      <alignment/>
      <protection/>
    </xf>
    <xf numFmtId="0" fontId="4" fillId="0" borderId="19">
      <alignment horizontal="right"/>
      <protection/>
    </xf>
    <xf numFmtId="49" fontId="4" fillId="0" borderId="19">
      <alignment horizontal="right" vertical="center"/>
      <protection/>
    </xf>
    <xf numFmtId="49" fontId="4" fillId="0" borderId="19">
      <alignment horizontal="right"/>
      <protection/>
    </xf>
    <xf numFmtId="49" fontId="4" fillId="0" borderId="19">
      <alignment/>
      <protection/>
    </xf>
    <xf numFmtId="0" fontId="4" fillId="0" borderId="3">
      <alignment horizontal="center"/>
      <protection/>
    </xf>
    <xf numFmtId="0" fontId="4" fillId="0" borderId="12">
      <alignment horizontal="center"/>
      <protection/>
    </xf>
    <xf numFmtId="49" fontId="4" fillId="0" borderId="20">
      <alignment horizontal="center"/>
      <protection/>
    </xf>
    <xf numFmtId="164" fontId="4" fillId="0" borderId="21">
      <alignment horizontal="center"/>
      <protection/>
    </xf>
    <xf numFmtId="49" fontId="4" fillId="0" borderId="21">
      <alignment horizontal="center" vertical="center"/>
      <protection/>
    </xf>
    <xf numFmtId="49" fontId="4" fillId="0" borderId="21">
      <alignment horizontal="center"/>
      <protection/>
    </xf>
    <xf numFmtId="49" fontId="4" fillId="0" borderId="22">
      <alignment horizontal="center"/>
      <protection/>
    </xf>
    <xf numFmtId="0" fontId="3" fillId="0" borderId="3">
      <alignment horizontal="center"/>
      <protection/>
    </xf>
    <xf numFmtId="0" fontId="5" fillId="0" borderId="0">
      <alignment horizontal="right"/>
      <protection/>
    </xf>
    <xf numFmtId="0" fontId="5" fillId="0" borderId="0">
      <alignment horizontal="right"/>
      <protection/>
    </xf>
    <xf numFmtId="0" fontId="5" fillId="0" borderId="23">
      <alignment horizontal="right"/>
      <protection/>
    </xf>
    <xf numFmtId="0" fontId="5" fillId="0" borderId="23">
      <alignment horizontal="right"/>
      <protection/>
    </xf>
    <xf numFmtId="0" fontId="5" fillId="0" borderId="24">
      <alignment horizontal="right"/>
      <protection/>
    </xf>
    <xf numFmtId="0" fontId="5" fillId="0" borderId="24">
      <alignment horizontal="right"/>
      <protection/>
    </xf>
    <xf numFmtId="0" fontId="2" fillId="0" borderId="25">
      <alignment/>
      <protection/>
    </xf>
    <xf numFmtId="0" fontId="2" fillId="0" borderId="23">
      <alignment/>
      <protection/>
    </xf>
    <xf numFmtId="0" fontId="4" fillId="0" borderId="26">
      <alignment horizontal="left" wrapText="1"/>
      <protection/>
    </xf>
    <xf numFmtId="0" fontId="4" fillId="0" borderId="7">
      <alignment horizontal="left" wrapText="1"/>
      <protection/>
    </xf>
    <xf numFmtId="0" fontId="1" fillId="0" borderId="8">
      <alignment/>
      <protection/>
    </xf>
    <xf numFmtId="0" fontId="1" fillId="0" borderId="8">
      <alignment/>
      <protection/>
    </xf>
    <xf numFmtId="0" fontId="4" fillId="0" borderId="4">
      <alignment horizontal="center" shrinkToFit="1"/>
      <protection/>
    </xf>
    <xf numFmtId="0" fontId="4" fillId="0" borderId="13">
      <alignment horizontal="center" shrinkToFit="1"/>
      <protection/>
    </xf>
    <xf numFmtId="49" fontId="4" fillId="0" borderId="14">
      <alignment horizontal="center" wrapText="1"/>
      <protection/>
    </xf>
    <xf numFmtId="49" fontId="4" fillId="0" borderId="27">
      <alignment horizontal="center" shrinkToFit="1"/>
      <protection/>
    </xf>
    <xf numFmtId="0" fontId="1" fillId="0" borderId="9">
      <alignment/>
      <protection/>
    </xf>
    <xf numFmtId="0" fontId="1" fillId="0" borderId="9">
      <alignment/>
      <protection/>
    </xf>
    <xf numFmtId="0" fontId="4" fillId="0" borderId="12">
      <alignment horizontal="center" vertical="center" shrinkToFit="1"/>
      <protection/>
    </xf>
    <xf numFmtId="49" fontId="4" fillId="0" borderId="16">
      <alignment horizontal="center" wrapText="1"/>
      <protection/>
    </xf>
    <xf numFmtId="49" fontId="4" fillId="0" borderId="28">
      <alignment horizontal="center"/>
      <protection/>
    </xf>
    <xf numFmtId="49" fontId="4" fillId="0" borderId="12">
      <alignment horizontal="center" vertical="center" shrinkToFit="1"/>
      <protection/>
    </xf>
    <xf numFmtId="165" fontId="4" fillId="0" borderId="15">
      <alignment horizontal="right" shrinkToFit="1"/>
      <protection/>
    </xf>
    <xf numFmtId="4" fontId="4" fillId="0" borderId="16">
      <alignment horizontal="right" wrapText="1"/>
      <protection/>
    </xf>
    <xf numFmtId="4" fontId="4" fillId="0" borderId="28">
      <alignment horizontal="right" shrinkToFit="1"/>
      <protection/>
    </xf>
    <xf numFmtId="49" fontId="4" fillId="0" borderId="0">
      <alignment horizontal="right"/>
      <protection/>
    </xf>
    <xf numFmtId="4" fontId="4" fillId="0" borderId="29">
      <alignment horizontal="right" shrinkToFit="1"/>
      <protection/>
    </xf>
    <xf numFmtId="165" fontId="4" fillId="0" borderId="30">
      <alignment horizontal="right" shrinkToFit="1"/>
      <protection/>
    </xf>
    <xf numFmtId="4" fontId="4" fillId="0" borderId="11">
      <alignment horizontal="right" wrapText="1"/>
      <protection/>
    </xf>
    <xf numFmtId="49" fontId="4" fillId="0" borderId="31">
      <alignment horizontal="center"/>
      <protection/>
    </xf>
    <xf numFmtId="0" fontId="3" fillId="0" borderId="23">
      <alignment horizontal="center"/>
      <protection/>
    </xf>
    <xf numFmtId="49" fontId="2" fillId="0" borderId="23">
      <alignment/>
      <protection/>
    </xf>
    <xf numFmtId="49" fontId="2" fillId="0" borderId="24">
      <alignment/>
      <protection/>
    </xf>
    <xf numFmtId="0" fontId="2" fillId="0" borderId="24">
      <alignment wrapText="1"/>
      <protection/>
    </xf>
    <xf numFmtId="0" fontId="2" fillId="0" borderId="24">
      <alignment/>
      <protection/>
    </xf>
    <xf numFmtId="0" fontId="4" fillId="0" borderId="0">
      <alignment wrapText="1"/>
      <protection/>
    </xf>
    <xf numFmtId="0" fontId="4" fillId="0" borderId="3">
      <alignment horizontal="left"/>
      <protection/>
    </xf>
    <xf numFmtId="0" fontId="4" fillId="0" borderId="10">
      <alignment horizontal="left" wrapText="1" indent="2"/>
      <protection/>
    </xf>
    <xf numFmtId="0" fontId="4" fillId="0" borderId="32">
      <alignment horizontal="left" wrapText="1"/>
      <protection/>
    </xf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1" fillId="3" borderId="33" applyNumberFormat="0" applyAlignment="0" applyProtection="0"/>
    <xf numFmtId="0" fontId="22" fillId="10" borderId="34" applyNumberFormat="0" applyAlignment="0" applyProtection="0"/>
    <xf numFmtId="0" fontId="23" fillId="10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5" applyNumberFormat="0" applyFill="0" applyAlignment="0" applyProtection="0"/>
    <xf numFmtId="0" fontId="16" fillId="0" borderId="36" applyNumberFormat="0" applyFill="0" applyAlignment="0" applyProtection="0"/>
    <xf numFmtId="0" fontId="17" fillId="0" borderId="3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38" applyNumberFormat="0" applyFill="0" applyAlignment="0" applyProtection="0"/>
    <xf numFmtId="0" fontId="25" fillId="15" borderId="39" applyNumberFormat="0" applyAlignment="0" applyProtection="0"/>
    <xf numFmtId="0" fontId="14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7" borderId="40" applyNumberFormat="0" applyFont="0" applyAlignment="0" applyProtection="0"/>
    <xf numFmtId="9" fontId="0" fillId="0" borderId="0" applyFont="0" applyFill="0" applyBorder="0" applyAlignment="0" applyProtection="0"/>
    <xf numFmtId="0" fontId="24" fillId="0" borderId="41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94" applyNumberFormat="1" applyProtection="1">
      <alignment/>
      <protection/>
    </xf>
    <xf numFmtId="0" fontId="5" fillId="0" borderId="0" xfId="143" applyNumberFormat="1" applyProtection="1">
      <alignment horizontal="right"/>
      <protection/>
    </xf>
    <xf numFmtId="0" fontId="4" fillId="0" borderId="0" xfId="96" applyNumberFormat="1" applyProtection="1">
      <alignment/>
      <protection/>
    </xf>
    <xf numFmtId="0" fontId="1" fillId="0" borderId="0" xfId="103" applyNumberFormat="1" applyProtection="1">
      <alignment/>
      <protection/>
    </xf>
    <xf numFmtId="0" fontId="4" fillId="0" borderId="0" xfId="97" applyNumberFormat="1" applyProtection="1">
      <alignment horizontal="left"/>
      <protection/>
    </xf>
    <xf numFmtId="49" fontId="4" fillId="0" borderId="0" xfId="120" applyProtection="1">
      <alignment/>
      <protection/>
    </xf>
    <xf numFmtId="0" fontId="4" fillId="0" borderId="8" xfId="109" applyNumberFormat="1" applyProtection="1">
      <alignment horizontal="left"/>
      <protection/>
    </xf>
    <xf numFmtId="49" fontId="4" fillId="0" borderId="8" xfId="123" applyProtection="1">
      <alignment/>
      <protection/>
    </xf>
    <xf numFmtId="0" fontId="3" fillId="0" borderId="3" xfId="142" applyNumberFormat="1" applyProtection="1">
      <alignment horizontal="center"/>
      <protection/>
    </xf>
    <xf numFmtId="0" fontId="2" fillId="0" borderId="25" xfId="149" applyNumberFormat="1" applyProtection="1">
      <alignment/>
      <protection/>
    </xf>
    <xf numFmtId="0" fontId="2" fillId="0" borderId="23" xfId="150" applyNumberFormat="1" applyProtection="1">
      <alignment/>
      <protection/>
    </xf>
    <xf numFmtId="0" fontId="4" fillId="0" borderId="12" xfId="110" applyNumberFormat="1" applyProtection="1">
      <alignment horizontal="center" vertical="center"/>
      <protection/>
    </xf>
    <xf numFmtId="49" fontId="4" fillId="0" borderId="14" xfId="113" applyProtection="1">
      <alignment horizontal="center" shrinkToFit="1"/>
      <protection/>
    </xf>
    <xf numFmtId="0" fontId="2" fillId="0" borderId="8" xfId="79" applyNumberFormat="1" applyProtection="1">
      <alignment/>
      <protection/>
    </xf>
    <xf numFmtId="0" fontId="5" fillId="0" borderId="0" xfId="145" applyNumberFormat="1" applyBorder="1" applyProtection="1">
      <alignment horizontal="right"/>
      <protection/>
    </xf>
    <xf numFmtId="0" fontId="5" fillId="0" borderId="0" xfId="147" applyNumberFormat="1" applyBorder="1" applyProtection="1">
      <alignment horizontal="right"/>
      <protection/>
    </xf>
    <xf numFmtId="0" fontId="7" fillId="0" borderId="0" xfId="96" applyNumberFormat="1" applyFont="1" applyProtection="1">
      <alignment/>
      <protection/>
    </xf>
    <xf numFmtId="0" fontId="0" fillId="0" borderId="42" xfId="0" applyBorder="1" applyAlignment="1" applyProtection="1">
      <alignment/>
      <protection locked="0"/>
    </xf>
    <xf numFmtId="0" fontId="2" fillId="0" borderId="0" xfId="150" applyNumberFormat="1" applyBorder="1" applyProtection="1">
      <alignment/>
      <protection/>
    </xf>
    <xf numFmtId="0" fontId="4" fillId="0" borderId="15" xfId="110" applyNumberFormat="1" applyBorder="1" applyProtection="1">
      <alignment horizontal="center" vertical="center"/>
      <protection/>
    </xf>
    <xf numFmtId="49" fontId="4" fillId="0" borderId="15" xfId="125" applyBorder="1" applyProtection="1">
      <alignment horizontal="center" vertical="center"/>
      <protection/>
    </xf>
    <xf numFmtId="49" fontId="4" fillId="0" borderId="8" xfId="112" applyBorder="1" applyProtection="1">
      <alignment horizontal="center" shrinkToFit="1"/>
      <protection/>
    </xf>
    <xf numFmtId="49" fontId="4" fillId="0" borderId="3" xfId="113" applyBorder="1" applyProtection="1">
      <alignment horizontal="center" shrinkToFit="1"/>
      <protection/>
    </xf>
    <xf numFmtId="0" fontId="4" fillId="0" borderId="43" xfId="99" applyNumberFormat="1" applyBorder="1" applyProtection="1">
      <alignment horizontal="center" vertical="center"/>
      <protection/>
    </xf>
    <xf numFmtId="0" fontId="4" fillId="0" borderId="44" xfId="101" applyNumberFormat="1" applyBorder="1" applyProtection="1">
      <alignment horizontal="left" wrapText="1"/>
      <protection/>
    </xf>
    <xf numFmtId="49" fontId="4" fillId="0" borderId="45" xfId="112" applyBorder="1" applyProtection="1">
      <alignment horizontal="center" shrinkToFit="1"/>
      <protection/>
    </xf>
    <xf numFmtId="49" fontId="4" fillId="0" borderId="23" xfId="118" applyBorder="1" applyProtection="1">
      <alignment horizontal="center"/>
      <protection/>
    </xf>
    <xf numFmtId="49" fontId="11" fillId="0" borderId="44" xfId="111" applyFont="1" applyBorder="1" applyProtection="1">
      <alignment horizontal="center" wrapText="1"/>
      <protection/>
    </xf>
    <xf numFmtId="49" fontId="11" fillId="0" borderId="44" xfId="117" applyFont="1" applyBorder="1" applyProtection="1">
      <alignment horizontal="center"/>
      <protection/>
    </xf>
    <xf numFmtId="49" fontId="11" fillId="0" borderId="46" xfId="111" applyFont="1" applyBorder="1" applyProtection="1">
      <alignment horizontal="center" wrapText="1"/>
      <protection/>
    </xf>
    <xf numFmtId="49" fontId="11" fillId="0" borderId="14" xfId="113" applyFont="1" applyProtection="1">
      <alignment horizontal="center" shrinkToFit="1"/>
      <protection/>
    </xf>
    <xf numFmtId="49" fontId="11" fillId="0" borderId="3" xfId="113" applyFont="1" applyBorder="1" applyProtection="1">
      <alignment horizontal="center" shrinkToFit="1"/>
      <protection/>
    </xf>
    <xf numFmtId="0" fontId="13" fillId="0" borderId="44" xfId="100" applyNumberFormat="1" applyFont="1" applyBorder="1" applyProtection="1">
      <alignment horizontal="left" wrapText="1"/>
      <protection/>
    </xf>
    <xf numFmtId="49" fontId="4" fillId="0" borderId="44" xfId="113" applyBorder="1" applyProtection="1">
      <alignment horizontal="center" shrinkToFit="1"/>
      <protection/>
    </xf>
    <xf numFmtId="49" fontId="4" fillId="0" borderId="44" xfId="119" applyBorder="1" applyAlignment="1" applyProtection="1">
      <alignment horizontal="left"/>
      <protection/>
    </xf>
    <xf numFmtId="49" fontId="11" fillId="0" borderId="47" xfId="119" applyFont="1" applyBorder="1" applyAlignment="1" applyProtection="1">
      <alignment horizontal="left"/>
      <protection/>
    </xf>
    <xf numFmtId="49" fontId="4" fillId="0" borderId="47" xfId="119" applyBorder="1" applyAlignment="1" applyProtection="1">
      <alignment horizontal="left"/>
      <protection/>
    </xf>
    <xf numFmtId="0" fontId="11" fillId="0" borderId="44" xfId="102" applyNumberFormat="1" applyFont="1" applyBorder="1" applyAlignment="1" applyProtection="1">
      <alignment horizontal="left" wrapText="1"/>
      <protection/>
    </xf>
    <xf numFmtId="0" fontId="4" fillId="0" borderId="44" xfId="102" applyNumberFormat="1" applyBorder="1" applyAlignment="1" applyProtection="1">
      <alignment horizontal="left" wrapText="1"/>
      <protection/>
    </xf>
    <xf numFmtId="0" fontId="4" fillId="0" borderId="3" xfId="102" applyNumberFormat="1" applyBorder="1" applyAlignment="1" applyProtection="1">
      <alignment horizontal="left" wrapText="1"/>
      <protection/>
    </xf>
    <xf numFmtId="0" fontId="4" fillId="0" borderId="44" xfId="102" applyNumberFormat="1" applyFont="1" applyBorder="1" applyAlignment="1" applyProtection="1">
      <alignment horizontal="left" wrapText="1"/>
      <protection/>
    </xf>
    <xf numFmtId="49" fontId="11" fillId="10" borderId="14" xfId="113" applyFont="1" applyFill="1" applyProtection="1">
      <alignment horizontal="center" shrinkToFit="1"/>
      <protection/>
    </xf>
    <xf numFmtId="49" fontId="11" fillId="10" borderId="47" xfId="119" applyFont="1" applyFill="1" applyBorder="1" applyAlignment="1" applyProtection="1">
      <alignment horizontal="left"/>
      <protection/>
    </xf>
    <xf numFmtId="0" fontId="11" fillId="10" borderId="44" xfId="102" applyNumberFormat="1" applyFont="1" applyFill="1" applyBorder="1" applyAlignment="1" applyProtection="1">
      <alignment horizontal="left" wrapText="1"/>
      <protection/>
    </xf>
    <xf numFmtId="49" fontId="11" fillId="10" borderId="3" xfId="113" applyFont="1" applyFill="1" applyBorder="1" applyProtection="1">
      <alignment horizontal="center" shrinkToFit="1"/>
      <protection/>
    </xf>
    <xf numFmtId="49" fontId="4" fillId="10" borderId="14" xfId="113" applyFill="1" applyProtection="1">
      <alignment horizontal="center" shrinkToFit="1"/>
      <protection/>
    </xf>
    <xf numFmtId="49" fontId="4" fillId="10" borderId="47" xfId="119" applyFill="1" applyBorder="1" applyAlignment="1" applyProtection="1">
      <alignment horizontal="left"/>
      <protection/>
    </xf>
    <xf numFmtId="0" fontId="4" fillId="10" borderId="44" xfId="102" applyNumberFormat="1" applyFill="1" applyBorder="1" applyAlignment="1" applyProtection="1">
      <alignment horizontal="left" wrapText="1"/>
      <protection/>
    </xf>
    <xf numFmtId="49" fontId="4" fillId="10" borderId="3" xfId="113" applyFill="1" applyBorder="1" applyProtection="1">
      <alignment horizontal="center" shrinkToFit="1"/>
      <protection/>
    </xf>
    <xf numFmtId="49" fontId="4" fillId="0" borderId="47" xfId="119" applyFont="1" applyBorder="1" applyAlignment="1" applyProtection="1">
      <alignment horizontal="left"/>
      <protection/>
    </xf>
    <xf numFmtId="49" fontId="4" fillId="10" borderId="14" xfId="113" applyFont="1" applyFill="1" applyProtection="1">
      <alignment horizontal="center" shrinkToFit="1"/>
      <protection/>
    </xf>
    <xf numFmtId="49" fontId="4" fillId="10" borderId="47" xfId="119" applyFont="1" applyFill="1" applyBorder="1" applyAlignment="1" applyProtection="1">
      <alignment horizontal="left"/>
      <protection/>
    </xf>
    <xf numFmtId="0" fontId="4" fillId="10" borderId="44" xfId="102" applyNumberFormat="1" applyFont="1" applyFill="1" applyBorder="1" applyAlignment="1" applyProtection="1">
      <alignment horizontal="left" wrapText="1"/>
      <protection/>
    </xf>
    <xf numFmtId="49" fontId="4" fillId="10" borderId="3" xfId="113" applyFont="1" applyFill="1" applyBorder="1" applyProtection="1">
      <alignment horizontal="center" shrinkToFit="1"/>
      <protection/>
    </xf>
    <xf numFmtId="0" fontId="4" fillId="0" borderId="3" xfId="102" applyNumberFormat="1" applyBorder="1" applyAlignment="1" applyProtection="1">
      <alignment wrapText="1"/>
      <protection/>
    </xf>
    <xf numFmtId="0" fontId="4" fillId="0" borderId="44" xfId="102" applyNumberFormat="1" applyFont="1" applyBorder="1" applyAlignment="1" applyProtection="1">
      <alignment horizontal="left" wrapText="1"/>
      <protection/>
    </xf>
    <xf numFmtId="0" fontId="2" fillId="0" borderId="0" xfId="94" applyNumberFormat="1" applyAlignment="1" applyProtection="1">
      <alignment horizontal="center"/>
      <protection/>
    </xf>
    <xf numFmtId="0" fontId="4" fillId="0" borderId="0" xfId="135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49" fontId="4" fillId="0" borderId="15" xfId="125" applyBorder="1" applyAlignment="1" applyProtection="1">
      <alignment horizontal="center" vertical="center"/>
      <protection/>
    </xf>
    <xf numFmtId="0" fontId="1" fillId="0" borderId="0" xfId="103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2" fontId="31" fillId="0" borderId="44" xfId="117" applyNumberFormat="1" applyFont="1" applyBorder="1" applyProtection="1">
      <alignment horizontal="center"/>
      <protection/>
    </xf>
    <xf numFmtId="2" fontId="31" fillId="0" borderId="44" xfId="117" applyNumberFormat="1" applyFont="1" applyBorder="1" applyAlignment="1" applyProtection="1">
      <alignment horizontal="center"/>
      <protection/>
    </xf>
    <xf numFmtId="2" fontId="32" fillId="0" borderId="44" xfId="118" applyNumberFormat="1" applyFont="1" applyBorder="1" applyProtection="1">
      <alignment horizontal="center"/>
      <protection/>
    </xf>
    <xf numFmtId="2" fontId="32" fillId="0" borderId="44" xfId="127" applyNumberFormat="1" applyFont="1" applyBorder="1" applyProtection="1">
      <alignment horizontal="right" shrinkToFit="1"/>
      <protection/>
    </xf>
    <xf numFmtId="2" fontId="32" fillId="0" borderId="44" xfId="127" applyNumberFormat="1" applyFont="1" applyBorder="1" applyAlignment="1" applyProtection="1">
      <alignment horizontal="center" shrinkToFit="1"/>
      <protection/>
    </xf>
    <xf numFmtId="2" fontId="31" fillId="0" borderId="44" xfId="119" applyNumberFormat="1" applyFont="1" applyBorder="1" applyProtection="1">
      <alignment horizontal="center"/>
      <protection/>
    </xf>
    <xf numFmtId="2" fontId="31" fillId="0" borderId="44" xfId="119" applyNumberFormat="1" applyFont="1" applyBorder="1" applyAlignment="1" applyProtection="1">
      <alignment horizontal="center"/>
      <protection/>
    </xf>
    <xf numFmtId="2" fontId="31" fillId="10" borderId="44" xfId="119" applyNumberFormat="1" applyFont="1" applyFill="1" applyBorder="1" applyProtection="1">
      <alignment horizontal="center"/>
      <protection/>
    </xf>
    <xf numFmtId="2" fontId="31" fillId="10" borderId="44" xfId="119" applyNumberFormat="1" applyFont="1" applyFill="1" applyBorder="1" applyAlignment="1" applyProtection="1">
      <alignment horizontal="center"/>
      <protection/>
    </xf>
    <xf numFmtId="2" fontId="32" fillId="10" borderId="44" xfId="119" applyNumberFormat="1" applyFont="1" applyFill="1" applyBorder="1" applyProtection="1">
      <alignment horizontal="center"/>
      <protection/>
    </xf>
    <xf numFmtId="2" fontId="32" fillId="10" borderId="44" xfId="119" applyNumberFormat="1" applyFont="1" applyFill="1" applyBorder="1" applyAlignment="1" applyProtection="1">
      <alignment horizontal="center"/>
      <protection/>
    </xf>
    <xf numFmtId="2" fontId="32" fillId="0" borderId="44" xfId="119" applyNumberFormat="1" applyFont="1" applyBorder="1" applyProtection="1">
      <alignment horizontal="center"/>
      <protection/>
    </xf>
    <xf numFmtId="2" fontId="32" fillId="0" borderId="44" xfId="128" applyNumberFormat="1" applyFont="1" applyBorder="1" applyAlignment="1" applyProtection="1">
      <alignment horizontal="center" shrinkToFit="1"/>
      <protection/>
    </xf>
    <xf numFmtId="2" fontId="32" fillId="0" borderId="44" xfId="128" applyNumberFormat="1" applyFont="1" applyBorder="1" applyProtection="1">
      <alignment horizontal="right" shrinkToFit="1"/>
      <protection/>
    </xf>
    <xf numFmtId="2" fontId="32" fillId="0" borderId="44" xfId="119" applyNumberFormat="1" applyFont="1" applyBorder="1" applyAlignment="1" applyProtection="1">
      <alignment horizontal="center"/>
      <protection/>
    </xf>
    <xf numFmtId="2" fontId="32" fillId="10" borderId="44" xfId="128" applyNumberFormat="1" applyFont="1" applyFill="1" applyBorder="1" applyAlignment="1" applyProtection="1">
      <alignment horizontal="center" shrinkToFit="1"/>
      <protection/>
    </xf>
    <xf numFmtId="2" fontId="31" fillId="0" borderId="44" xfId="128" applyNumberFormat="1" applyFont="1" applyBorder="1" applyAlignment="1" applyProtection="1">
      <alignment horizontal="center" shrinkToFit="1"/>
      <protection/>
    </xf>
    <xf numFmtId="2" fontId="31" fillId="0" borderId="44" xfId="128" applyNumberFormat="1" applyFont="1" applyBorder="1" applyProtection="1">
      <alignment horizontal="right" shrinkToFit="1"/>
      <protection/>
    </xf>
    <xf numFmtId="49" fontId="7" fillId="0" borderId="1" xfId="124" applyFont="1" applyProtection="1">
      <alignment horizontal="center" vertical="top" wrapText="1"/>
      <protection/>
    </xf>
    <xf numFmtId="0" fontId="3" fillId="0" borderId="3" xfId="142" applyNumberFormat="1" applyAlignment="1" applyProtection="1">
      <alignment horizontal="left"/>
      <protection/>
    </xf>
    <xf numFmtId="0" fontId="7" fillId="0" borderId="48" xfId="98" applyNumberFormat="1" applyFont="1" applyBorder="1" applyProtection="1">
      <alignment horizontal="center" vertical="top" wrapText="1"/>
      <protection/>
    </xf>
    <xf numFmtId="0" fontId="7" fillId="0" borderId="48" xfId="98" applyFont="1" applyBorder="1" applyProtection="1">
      <alignment horizontal="center" vertical="top" wrapText="1"/>
      <protection locked="0"/>
    </xf>
    <xf numFmtId="0" fontId="7" fillId="0" borderId="15" xfId="98" applyNumberFormat="1" applyFont="1" applyBorder="1" applyProtection="1">
      <alignment horizontal="center" vertical="top" wrapText="1"/>
      <protection/>
    </xf>
    <xf numFmtId="0" fontId="7" fillId="0" borderId="49" xfId="98" applyNumberFormat="1" applyFont="1" applyBorder="1" applyProtection="1">
      <alignment horizontal="center" vertical="top" wrapText="1"/>
      <protection/>
    </xf>
    <xf numFmtId="0" fontId="7" fillId="0" borderId="16" xfId="98" applyNumberFormat="1" applyFont="1" applyBorder="1" applyProtection="1">
      <alignment horizontal="center" vertical="top" wrapText="1"/>
      <protection/>
    </xf>
    <xf numFmtId="49" fontId="7" fillId="0" borderId="1" xfId="124" applyFont="1" applyProtection="1">
      <alignment horizontal="center" vertical="top" wrapText="1"/>
      <protection locked="0"/>
    </xf>
    <xf numFmtId="49" fontId="7" fillId="0" borderId="1" xfId="124" applyFont="1" applyAlignment="1" applyProtection="1">
      <alignment horizontal="center" vertical="top" wrapText="1"/>
      <protection/>
    </xf>
    <xf numFmtId="49" fontId="7" fillId="0" borderId="1" xfId="124" applyFont="1" applyAlignment="1" applyProtection="1">
      <alignment horizontal="center" vertical="top" wrapText="1"/>
      <protection locked="0"/>
    </xf>
    <xf numFmtId="0" fontId="12" fillId="0" borderId="0" xfId="95" applyNumberFormat="1" applyFont="1" applyAlignment="1" applyProtection="1">
      <alignment horizontal="center"/>
      <protection/>
    </xf>
    <xf numFmtId="0" fontId="3" fillId="0" borderId="0" xfId="129" applyNumberFormat="1" applyProtection="1">
      <alignment horizontal="center"/>
      <protection/>
    </xf>
    <xf numFmtId="0" fontId="3" fillId="0" borderId="0" xfId="129" applyProtection="1">
      <alignment horizontal="center"/>
      <protection locked="0"/>
    </xf>
    <xf numFmtId="0" fontId="4" fillId="0" borderId="3" xfId="121" applyNumberFormat="1" applyProtection="1">
      <alignment horizontal="left" wrapText="1"/>
      <protection/>
    </xf>
    <xf numFmtId="0" fontId="4" fillId="0" borderId="17" xfId="122" applyNumberFormat="1" applyProtection="1">
      <alignment horizontal="left" wrapText="1"/>
      <protection/>
    </xf>
    <xf numFmtId="0" fontId="30" fillId="0" borderId="0" xfId="97" applyNumberFormat="1" applyFont="1" applyBorder="1" applyAlignment="1" applyProtection="1">
      <alignment horizontal="center"/>
      <protection/>
    </xf>
    <xf numFmtId="0" fontId="30" fillId="0" borderId="0" xfId="97" applyNumberFormat="1" applyFont="1" applyBorder="1" applyAlignment="1" applyProtection="1">
      <alignment horizontal="center"/>
      <protection/>
    </xf>
    <xf numFmtId="0" fontId="30" fillId="0" borderId="0" xfId="97" applyNumberFormat="1" applyFont="1" applyBorder="1" applyAlignment="1" applyProtection="1">
      <alignment horizontal="center"/>
      <protection/>
    </xf>
    <xf numFmtId="0" fontId="7" fillId="0" borderId="1" xfId="98" applyNumberFormat="1" applyFont="1" applyProtection="1">
      <alignment horizontal="center" vertical="top" wrapText="1"/>
      <protection/>
    </xf>
    <xf numFmtId="0" fontId="7" fillId="0" borderId="1" xfId="98" applyFont="1" applyProtection="1">
      <alignment horizontal="center" vertical="top" wrapText="1"/>
      <protection locked="0"/>
    </xf>
    <xf numFmtId="0" fontId="4" fillId="0" borderId="0" xfId="97" applyNumberFormat="1" applyProtection="1">
      <alignment horizontal="left"/>
      <protection/>
    </xf>
    <xf numFmtId="0" fontId="2" fillId="0" borderId="1" xfId="39" applyNumberFormat="1" applyProtection="1">
      <alignment horizontal="left" wrapText="1"/>
      <protection/>
    </xf>
    <xf numFmtId="0" fontId="2" fillId="0" borderId="1" xfId="39" applyProtection="1">
      <alignment horizontal="left" wrapText="1"/>
      <protection locked="0"/>
    </xf>
    <xf numFmtId="0" fontId="1" fillId="0" borderId="0" xfId="103" applyNumberFormat="1" applyBorder="1" applyProtection="1">
      <alignment/>
      <protection/>
    </xf>
    <xf numFmtId="0" fontId="2" fillId="0" borderId="50" xfId="78" applyNumberFormat="1" applyBorder="1" applyProtection="1">
      <alignment/>
      <protection/>
    </xf>
    <xf numFmtId="0" fontId="4" fillId="0" borderId="0" xfId="178" applyNumberFormat="1" applyBorder="1" applyProtection="1">
      <alignment wrapText="1"/>
      <protection/>
    </xf>
    <xf numFmtId="49" fontId="4" fillId="0" borderId="0" xfId="52" applyBorder="1" applyProtection="1">
      <alignment wrapText="1"/>
      <protection/>
    </xf>
    <xf numFmtId="49" fontId="4" fillId="0" borderId="0" xfId="56" applyBorder="1" applyProtection="1">
      <alignment horizontal="center"/>
      <protection/>
    </xf>
    <xf numFmtId="49" fontId="4" fillId="0" borderId="0" xfId="120" applyBorder="1" applyProtection="1">
      <alignment/>
      <protection/>
    </xf>
    <xf numFmtId="49" fontId="7" fillId="0" borderId="0" xfId="63" applyBorder="1" applyProtection="1">
      <alignment/>
      <protection/>
    </xf>
    <xf numFmtId="49" fontId="4" fillId="0" borderId="0" xfId="168" applyBorder="1" applyProtection="1">
      <alignment horizontal="right"/>
      <protection/>
    </xf>
    <xf numFmtId="0" fontId="3" fillId="0" borderId="0" xfId="129" applyNumberFormat="1" applyBorder="1" applyProtection="1">
      <alignment horizontal="center"/>
      <protection/>
    </xf>
    <xf numFmtId="0" fontId="3" fillId="0" borderId="0" xfId="129" applyBorder="1" applyProtection="1">
      <alignment horizontal="center"/>
      <protection locked="0"/>
    </xf>
    <xf numFmtId="0" fontId="4" fillId="0" borderId="0" xfId="179" applyNumberFormat="1" applyBorder="1" applyProtection="1">
      <alignment horizontal="left"/>
      <protection/>
    </xf>
    <xf numFmtId="49" fontId="4" fillId="0" borderId="0" xfId="53" applyBorder="1" applyProtection="1">
      <alignment horizontal="left"/>
      <protection/>
    </xf>
    <xf numFmtId="0" fontId="4" fillId="0" borderId="0" xfId="57" applyNumberFormat="1" applyBorder="1" applyProtection="1">
      <alignment horizontal="center" shrinkToFit="1"/>
      <protection/>
    </xf>
    <xf numFmtId="49" fontId="4" fillId="0" borderId="0" xfId="60" applyBorder="1" applyProtection="1">
      <alignment horizontal="center" vertical="center" shrinkToFit="1"/>
      <protection/>
    </xf>
    <xf numFmtId="49" fontId="2" fillId="0" borderId="0" xfId="64" applyBorder="1" applyProtection="1">
      <alignment shrinkToFit="1"/>
      <protection/>
    </xf>
    <xf numFmtId="49" fontId="4" fillId="0" borderId="0" xfId="65" applyBorder="1" applyProtection="1">
      <alignment horizontal="right"/>
      <protection/>
    </xf>
    <xf numFmtId="0" fontId="4" fillId="0" borderId="0" xfId="98" applyNumberFormat="1" applyBorder="1" applyProtection="1">
      <alignment horizontal="center" vertical="top" wrapText="1"/>
      <protection/>
    </xf>
    <xf numFmtId="0" fontId="4" fillId="0" borderId="0" xfId="98" applyBorder="1" applyProtection="1">
      <alignment horizontal="center" vertical="top" wrapText="1"/>
      <protection locked="0"/>
    </xf>
    <xf numFmtId="0" fontId="4" fillId="0" borderId="0" xfId="99" applyNumberFormat="1" applyBorder="1" applyProtection="1">
      <alignment horizontal="center" vertical="center"/>
      <protection/>
    </xf>
    <xf numFmtId="0" fontId="4" fillId="0" borderId="0" xfId="110" applyNumberFormat="1" applyBorder="1" applyProtection="1">
      <alignment horizontal="center" vertical="center"/>
      <protection/>
    </xf>
    <xf numFmtId="0" fontId="4" fillId="0" borderId="0" xfId="161" applyNumberFormat="1" applyBorder="1" applyProtection="1">
      <alignment horizontal="center" vertical="center" shrinkToFit="1"/>
      <protection/>
    </xf>
    <xf numFmtId="49" fontId="4" fillId="0" borderId="0" xfId="164" applyBorder="1" applyProtection="1">
      <alignment horizontal="center" vertical="center" shrinkToFit="1"/>
      <protection/>
    </xf>
    <xf numFmtId="0" fontId="4" fillId="0" borderId="0" xfId="152" applyNumberFormat="1" applyBorder="1" applyProtection="1">
      <alignment horizontal="left" wrapText="1"/>
      <protection/>
    </xf>
    <xf numFmtId="0" fontId="4" fillId="0" borderId="0" xfId="54" applyNumberFormat="1" applyBorder="1" applyProtection="1">
      <alignment horizontal="center" vertical="center" shrinkToFit="1"/>
      <protection/>
    </xf>
    <xf numFmtId="49" fontId="4" fillId="0" borderId="0" xfId="58" applyBorder="1" applyProtection="1">
      <alignment horizontal="center" vertical="center"/>
      <protection/>
    </xf>
    <xf numFmtId="4" fontId="4" fillId="0" borderId="0" xfId="126" applyBorder="1" applyProtection="1">
      <alignment horizontal="right" shrinkToFit="1"/>
      <protection/>
    </xf>
    <xf numFmtId="4" fontId="4" fillId="0" borderId="0" xfId="169" applyBorder="1" applyProtection="1">
      <alignment horizontal="right" shrinkToFit="1"/>
      <protection/>
    </xf>
    <xf numFmtId="0" fontId="4" fillId="0" borderId="0" xfId="180" applyNumberFormat="1" applyBorder="1" applyProtection="1">
      <alignment horizontal="left" wrapText="1" indent="2"/>
      <protection/>
    </xf>
    <xf numFmtId="0" fontId="4" fillId="0" borderId="0" xfId="55" applyNumberFormat="1" applyBorder="1" applyProtection="1">
      <alignment horizontal="center" vertical="center" shrinkToFit="1"/>
      <protection/>
    </xf>
    <xf numFmtId="49" fontId="4" fillId="0" borderId="0" xfId="59" applyBorder="1" applyProtection="1">
      <alignment horizontal="center" vertical="center"/>
      <protection/>
    </xf>
    <xf numFmtId="165" fontId="4" fillId="0" borderId="0" xfId="61" applyBorder="1" applyProtection="1">
      <alignment horizontal="right" vertical="center" shrinkToFit="1"/>
      <protection/>
    </xf>
    <xf numFmtId="165" fontId="4" fillId="0" borderId="0" xfId="66" applyBorder="1" applyProtection="1">
      <alignment horizontal="right" vertical="center" shrinkToFit="1"/>
      <protection/>
    </xf>
    <xf numFmtId="0" fontId="4" fillId="0" borderId="0" xfId="181" applyNumberFormat="1" applyBorder="1" applyProtection="1">
      <alignment horizontal="left" wrapText="1"/>
      <protection/>
    </xf>
    <xf numFmtId="4" fontId="4" fillId="0" borderId="0" xfId="62" applyBorder="1" applyProtection="1">
      <alignment horizontal="right" shrinkToFit="1"/>
      <protection/>
    </xf>
    <xf numFmtId="4" fontId="4" fillId="0" borderId="0" xfId="67" applyBorder="1" applyProtection="1">
      <alignment horizontal="right" shrinkToFit="1"/>
      <protection/>
    </xf>
    <xf numFmtId="0" fontId="4" fillId="0" borderId="0" xfId="51" applyNumberFormat="1" applyBorder="1" applyProtection="1">
      <alignment horizontal="left" wrapText="1" indent="2"/>
      <protection/>
    </xf>
    <xf numFmtId="0" fontId="4" fillId="0" borderId="0" xfId="151" applyNumberFormat="1" applyBorder="1" applyProtection="1">
      <alignment horizontal="left" wrapText="1"/>
      <protection/>
    </xf>
    <xf numFmtId="0" fontId="8" fillId="0" borderId="0" xfId="68" applyNumberFormat="1" applyBorder="1" applyProtection="1">
      <alignment wrapText="1"/>
      <protection/>
    </xf>
    <xf numFmtId="0" fontId="8" fillId="0" borderId="0" xfId="70" applyNumberFormat="1" applyBorder="1" applyProtection="1">
      <alignment/>
      <protection/>
    </xf>
    <xf numFmtId="49" fontId="4" fillId="0" borderId="0" xfId="72" applyBorder="1" applyProtection="1">
      <alignment horizontal="center" shrinkToFit="1"/>
      <protection/>
    </xf>
    <xf numFmtId="49" fontId="4" fillId="0" borderId="0" xfId="73" applyBorder="1" applyProtection="1">
      <alignment horizontal="center" vertical="center" shrinkToFit="1"/>
      <protection/>
    </xf>
    <xf numFmtId="0" fontId="2" fillId="0" borderId="0" xfId="74" applyNumberFormat="1" applyBorder="1" applyProtection="1">
      <alignment horizontal="left"/>
      <protection/>
    </xf>
    <xf numFmtId="0" fontId="2" fillId="0" borderId="0" xfId="80" applyNumberFormat="1" applyBorder="1" applyProtection="1">
      <alignment horizontal="left"/>
      <protection/>
    </xf>
    <xf numFmtId="0" fontId="4" fillId="0" borderId="0" xfId="86" applyNumberFormat="1" applyBorder="1" applyProtection="1">
      <alignment/>
      <protection/>
    </xf>
    <xf numFmtId="49" fontId="2" fillId="0" borderId="0" xfId="89" applyBorder="1" applyProtection="1">
      <alignment/>
      <protection/>
    </xf>
    <xf numFmtId="0" fontId="4" fillId="0" borderId="0" xfId="97" applyNumberFormat="1" applyBorder="1" applyProtection="1">
      <alignment horizontal="left"/>
      <protection/>
    </xf>
    <xf numFmtId="0" fontId="4" fillId="0" borderId="0" xfId="83" applyNumberFormat="1" applyBorder="1" applyProtection="1">
      <alignment horizontal="center" wrapText="1"/>
      <protection/>
    </xf>
    <xf numFmtId="0" fontId="4" fillId="0" borderId="0" xfId="83" applyBorder="1" applyProtection="1">
      <alignment horizontal="center" wrapText="1"/>
      <protection locked="0"/>
    </xf>
    <xf numFmtId="49" fontId="4" fillId="0" borderId="0" xfId="77" applyBorder="1" applyProtection="1">
      <alignment horizontal="left"/>
      <protection/>
    </xf>
    <xf numFmtId="49" fontId="2" fillId="0" borderId="0" xfId="88" applyBorder="1" applyProtection="1">
      <alignment/>
      <protection/>
    </xf>
    <xf numFmtId="0" fontId="9" fillId="0" borderId="0" xfId="75" applyNumberFormat="1" applyBorder="1" applyProtection="1">
      <alignment horizontal="center"/>
      <protection/>
    </xf>
    <xf numFmtId="0" fontId="9" fillId="0" borderId="0" xfId="84" applyNumberFormat="1" applyBorder="1" applyProtection="1">
      <alignment horizontal="center"/>
      <protection/>
    </xf>
    <xf numFmtId="0" fontId="9" fillId="0" borderId="0" xfId="84" applyBorder="1" applyProtection="1">
      <alignment horizontal="center"/>
      <protection locked="0"/>
    </xf>
    <xf numFmtId="0" fontId="9" fillId="0" borderId="0" xfId="87" applyNumberFormat="1" applyBorder="1" applyProtection="1">
      <alignment/>
      <protection/>
    </xf>
    <xf numFmtId="49" fontId="9" fillId="0" borderId="0" xfId="90" applyBorder="1" applyProtection="1">
      <alignment/>
      <protection/>
    </xf>
    <xf numFmtId="0" fontId="2" fillId="0" borderId="0" xfId="76" applyNumberFormat="1" applyBorder="1" applyProtection="1">
      <alignment horizontal="left"/>
      <protection/>
    </xf>
    <xf numFmtId="0" fontId="2" fillId="0" borderId="0" xfId="81" applyNumberFormat="1" applyBorder="1" applyProtection="1">
      <alignment horizontal="center"/>
      <protection/>
    </xf>
    <xf numFmtId="0" fontId="7" fillId="0" borderId="0" xfId="85" applyNumberFormat="1" applyBorder="1" applyProtection="1">
      <alignment horizontal="left"/>
      <protection/>
    </xf>
    <xf numFmtId="0" fontId="4" fillId="0" borderId="0" xfId="96" applyNumberFormat="1" applyBorder="1" applyProtection="1">
      <alignment/>
      <protection/>
    </xf>
    <xf numFmtId="0" fontId="4" fillId="0" borderId="0" xfId="135" applyNumberFormat="1" applyBorder="1" applyProtection="1">
      <alignment horizontal="center"/>
      <protection/>
    </xf>
    <xf numFmtId="0" fontId="4" fillId="0" borderId="0" xfId="135" applyBorder="1" applyProtection="1">
      <alignment horizontal="center"/>
      <protection locked="0"/>
    </xf>
    <xf numFmtId="0" fontId="4" fillId="0" borderId="0" xfId="82" applyNumberFormat="1" applyBorder="1" applyProtection="1">
      <alignment horizontal="center"/>
      <protection/>
    </xf>
    <xf numFmtId="0" fontId="1" fillId="0" borderId="0" xfId="103" applyNumberFormat="1" applyBorder="1" applyProtection="1">
      <alignment/>
      <protection/>
    </xf>
    <xf numFmtId="0" fontId="2" fillId="0" borderId="0" xfId="94" applyNumberFormat="1" applyBorder="1" applyProtection="1">
      <alignment/>
      <protection/>
    </xf>
    <xf numFmtId="0" fontId="3" fillId="0" borderId="0" xfId="129" applyNumberFormat="1" applyBorder="1" applyProtection="1">
      <alignment horizontal="center"/>
      <protection/>
    </xf>
    <xf numFmtId="0" fontId="3" fillId="0" borderId="0" xfId="173" applyNumberFormat="1" applyBorder="1" applyProtection="1">
      <alignment horizontal="center"/>
      <protection/>
    </xf>
    <xf numFmtId="49" fontId="2" fillId="0" borderId="0" xfId="174" applyBorder="1" applyProtection="1">
      <alignment/>
      <protection/>
    </xf>
    <xf numFmtId="49" fontId="2" fillId="0" borderId="0" xfId="175" applyBorder="1" applyProtection="1">
      <alignment/>
      <protection/>
    </xf>
    <xf numFmtId="0" fontId="2" fillId="0" borderId="0" xfId="176" applyNumberFormat="1" applyBorder="1" applyProtection="1">
      <alignment wrapText="1"/>
      <protection/>
    </xf>
    <xf numFmtId="0" fontId="2" fillId="0" borderId="0" xfId="177" applyNumberFormat="1" applyBorder="1" applyProtection="1">
      <alignment/>
      <protection/>
    </xf>
    <xf numFmtId="0" fontId="3" fillId="0" borderId="0" xfId="142" applyNumberFormat="1" applyBorder="1" applyProtection="1">
      <alignment horizontal="center"/>
      <protection/>
    </xf>
    <xf numFmtId="49" fontId="4" fillId="0" borderId="0" xfId="124" applyBorder="1" applyProtection="1">
      <alignment horizontal="center" vertical="top" wrapText="1"/>
      <protection/>
    </xf>
    <xf numFmtId="49" fontId="4" fillId="0" borderId="0" xfId="124" applyBorder="1" applyProtection="1">
      <alignment horizontal="center" vertical="top" wrapText="1"/>
      <protection locked="0"/>
    </xf>
    <xf numFmtId="0" fontId="4" fillId="0" borderId="0" xfId="100" applyNumberFormat="1" applyBorder="1" applyProtection="1">
      <alignment horizontal="left" wrapText="1"/>
      <protection/>
    </xf>
    <xf numFmtId="0" fontId="4" fillId="0" borderId="0" xfId="155" applyNumberFormat="1" applyBorder="1" applyProtection="1">
      <alignment horizontal="center" shrinkToFit="1"/>
      <protection/>
    </xf>
    <xf numFmtId="49" fontId="4" fillId="0" borderId="0" xfId="117" applyBorder="1" applyProtection="1">
      <alignment horizontal="center"/>
      <protection/>
    </xf>
    <xf numFmtId="0" fontId="4" fillId="0" borderId="0" xfId="101" applyNumberFormat="1" applyBorder="1" applyProtection="1">
      <alignment horizontal="left" wrapText="1"/>
      <protection/>
    </xf>
    <xf numFmtId="0" fontId="4" fillId="0" borderId="0" xfId="156" applyNumberFormat="1" applyBorder="1" applyProtection="1">
      <alignment horizontal="center" shrinkToFit="1"/>
      <protection/>
    </xf>
    <xf numFmtId="49" fontId="4" fillId="0" borderId="0" xfId="118" applyBorder="1" applyProtection="1">
      <alignment horizontal="center"/>
      <protection/>
    </xf>
    <xf numFmtId="165" fontId="4" fillId="0" borderId="0" xfId="165" applyBorder="1" applyProtection="1">
      <alignment horizontal="right" shrinkToFit="1"/>
      <protection/>
    </xf>
    <xf numFmtId="165" fontId="4" fillId="0" borderId="0" xfId="170" applyBorder="1" applyProtection="1">
      <alignment horizontal="right" shrinkToFit="1"/>
      <protection/>
    </xf>
    <xf numFmtId="49" fontId="4" fillId="0" borderId="0" xfId="157" applyBorder="1" applyProtection="1">
      <alignment horizontal="center" wrapText="1"/>
      <protection/>
    </xf>
    <xf numFmtId="49" fontId="4" fillId="0" borderId="0" xfId="162" applyBorder="1" applyProtection="1">
      <alignment horizontal="center" wrapText="1"/>
      <protection/>
    </xf>
    <xf numFmtId="4" fontId="4" fillId="0" borderId="0" xfId="166" applyBorder="1" applyProtection="1">
      <alignment horizontal="right" wrapText="1"/>
      <protection/>
    </xf>
    <xf numFmtId="4" fontId="4" fillId="0" borderId="0" xfId="171" applyBorder="1" applyProtection="1">
      <alignment horizontal="right" wrapText="1"/>
      <protection/>
    </xf>
    <xf numFmtId="49" fontId="4" fillId="0" borderId="0" xfId="158" applyBorder="1" applyProtection="1">
      <alignment horizontal="center" shrinkToFit="1"/>
      <protection/>
    </xf>
    <xf numFmtId="49" fontId="4" fillId="0" borderId="0" xfId="163" applyBorder="1" applyProtection="1">
      <alignment horizontal="center"/>
      <protection/>
    </xf>
    <xf numFmtId="4" fontId="4" fillId="0" borderId="0" xfId="167" applyBorder="1" applyProtection="1">
      <alignment horizontal="right" shrinkToFit="1"/>
      <protection/>
    </xf>
    <xf numFmtId="49" fontId="4" fillId="0" borderId="0" xfId="172" applyBorder="1" applyProtection="1">
      <alignment horizontal="center"/>
      <protection/>
    </xf>
    <xf numFmtId="0" fontId="1" fillId="0" borderId="0" xfId="153" applyNumberFormat="1" applyBorder="1" applyProtection="1">
      <alignment/>
      <protection/>
    </xf>
    <xf numFmtId="0" fontId="1" fillId="0" borderId="0" xfId="159" applyNumberFormat="1" applyBorder="1" applyProtection="1">
      <alignment/>
      <protection/>
    </xf>
    <xf numFmtId="0" fontId="0" fillId="0" borderId="0" xfId="0" applyBorder="1" applyAlignment="1" applyProtection="1">
      <alignment/>
      <protection locked="0"/>
    </xf>
  </cellXfs>
  <cellStyles count="2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col" xfId="36"/>
    <cellStyle name="col 2" xfId="37"/>
    <cellStyle name="col 3" xfId="38"/>
    <cellStyle name="st123" xfId="39"/>
    <cellStyle name="style0" xfId="40"/>
    <cellStyle name="style0 2" xfId="41"/>
    <cellStyle name="style0 3" xfId="42"/>
    <cellStyle name="style0 4" xfId="43"/>
    <cellStyle name="td" xfId="44"/>
    <cellStyle name="td 2" xfId="45"/>
    <cellStyle name="td 3" xfId="46"/>
    <cellStyle name="td 4" xfId="47"/>
    <cellStyle name="tr" xfId="48"/>
    <cellStyle name="tr 2" xfId="49"/>
    <cellStyle name="tr 3" xfId="50"/>
    <cellStyle name="xl100" xfId="51"/>
    <cellStyle name="xl101" xfId="52"/>
    <cellStyle name="xl102" xfId="53"/>
    <cellStyle name="xl103" xfId="54"/>
    <cellStyle name="xl104" xfId="55"/>
    <cellStyle name="xl105" xfId="56"/>
    <cellStyle name="xl106" xfId="57"/>
    <cellStyle name="xl107" xfId="58"/>
    <cellStyle name="xl108" xfId="59"/>
    <cellStyle name="xl109" xfId="60"/>
    <cellStyle name="xl110" xfId="61"/>
    <cellStyle name="xl111" xfId="62"/>
    <cellStyle name="xl112" xfId="63"/>
    <cellStyle name="xl113" xfId="64"/>
    <cellStyle name="xl114" xfId="65"/>
    <cellStyle name="xl115" xfId="66"/>
    <cellStyle name="xl116" xfId="67"/>
    <cellStyle name="xl117" xfId="68"/>
    <cellStyle name="xl117 2" xfId="69"/>
    <cellStyle name="xl118" xfId="70"/>
    <cellStyle name="xl118 2" xfId="71"/>
    <cellStyle name="xl119" xfId="72"/>
    <cellStyle name="xl120" xfId="73"/>
    <cellStyle name="xl121" xfId="74"/>
    <cellStyle name="xl122" xfId="75"/>
    <cellStyle name="xl123" xfId="76"/>
    <cellStyle name="xl124" xfId="77"/>
    <cellStyle name="xl125" xfId="78"/>
    <cellStyle name="xl126" xfId="79"/>
    <cellStyle name="xl127" xfId="80"/>
    <cellStyle name="xl128" xfId="81"/>
    <cellStyle name="xl129" xfId="82"/>
    <cellStyle name="xl130" xfId="83"/>
    <cellStyle name="xl131" xfId="84"/>
    <cellStyle name="xl132" xfId="85"/>
    <cellStyle name="xl133" xfId="86"/>
    <cellStyle name="xl134" xfId="87"/>
    <cellStyle name="xl135" xfId="88"/>
    <cellStyle name="xl136" xfId="89"/>
    <cellStyle name="xl137" xfId="90"/>
    <cellStyle name="xl138" xfId="91"/>
    <cellStyle name="xl21" xfId="92"/>
    <cellStyle name="xl21 2" xfId="93"/>
    <cellStyle name="xl22" xfId="94"/>
    <cellStyle name="xl23" xfId="95"/>
    <cellStyle name="xl24" xfId="96"/>
    <cellStyle name="xl25" xfId="97"/>
    <cellStyle name="xl26" xfId="98"/>
    <cellStyle name="xl27" xfId="99"/>
    <cellStyle name="xl28" xfId="100"/>
    <cellStyle name="xl29" xfId="101"/>
    <cellStyle name="xl30" xfId="102"/>
    <cellStyle name="xl31" xfId="103"/>
    <cellStyle name="xl31 2" xfId="104"/>
    <cellStyle name="xl32" xfId="105"/>
    <cellStyle name="xl32 2" xfId="106"/>
    <cellStyle name="xl32 3" xfId="107"/>
    <cellStyle name="xl32 4" xfId="108"/>
    <cellStyle name="xl33" xfId="109"/>
    <cellStyle name="xl34" xfId="110"/>
    <cellStyle name="xl35" xfId="111"/>
    <cellStyle name="xl36" xfId="112"/>
    <cellStyle name="xl37" xfId="113"/>
    <cellStyle name="xl38" xfId="114"/>
    <cellStyle name="xl38 2" xfId="115"/>
    <cellStyle name="xl39" xfId="116"/>
    <cellStyle name="xl40" xfId="117"/>
    <cellStyle name="xl41" xfId="118"/>
    <cellStyle name="xl42" xfId="119"/>
    <cellStyle name="xl43" xfId="120"/>
    <cellStyle name="xl44" xfId="121"/>
    <cellStyle name="xl45" xfId="122"/>
    <cellStyle name="xl46" xfId="123"/>
    <cellStyle name="xl47" xfId="124"/>
    <cellStyle name="xl48" xfId="125"/>
    <cellStyle name="xl49" xfId="126"/>
    <cellStyle name="xl50" xfId="127"/>
    <cellStyle name="xl51" xfId="128"/>
    <cellStyle name="xl52" xfId="129"/>
    <cellStyle name="xl53" xfId="130"/>
    <cellStyle name="xl54" xfId="131"/>
    <cellStyle name="xl55" xfId="132"/>
    <cellStyle name="xl56" xfId="133"/>
    <cellStyle name="xl57" xfId="134"/>
    <cellStyle name="xl58" xfId="135"/>
    <cellStyle name="xl59" xfId="136"/>
    <cellStyle name="xl60" xfId="137"/>
    <cellStyle name="xl61" xfId="138"/>
    <cellStyle name="xl62" xfId="139"/>
    <cellStyle name="xl63" xfId="140"/>
    <cellStyle name="xl64" xfId="141"/>
    <cellStyle name="xl65" xfId="142"/>
    <cellStyle name="xl66" xfId="143"/>
    <cellStyle name="xl66 2" xfId="144"/>
    <cellStyle name="xl67" xfId="145"/>
    <cellStyle name="xl67 2" xfId="146"/>
    <cellStyle name="xl68" xfId="147"/>
    <cellStyle name="xl68 2" xfId="148"/>
    <cellStyle name="xl69" xfId="149"/>
    <cellStyle name="xl70" xfId="150"/>
    <cellStyle name="xl71" xfId="151"/>
    <cellStyle name="xl72" xfId="152"/>
    <cellStyle name="xl73" xfId="153"/>
    <cellStyle name="xl73 2" xfId="154"/>
    <cellStyle name="xl74" xfId="155"/>
    <cellStyle name="xl75" xfId="156"/>
    <cellStyle name="xl76" xfId="157"/>
    <cellStyle name="xl77" xfId="158"/>
    <cellStyle name="xl78" xfId="159"/>
    <cellStyle name="xl78 2" xfId="160"/>
    <cellStyle name="xl79" xfId="161"/>
    <cellStyle name="xl80" xfId="162"/>
    <cellStyle name="xl81" xfId="163"/>
    <cellStyle name="xl82" xfId="164"/>
    <cellStyle name="xl83" xfId="165"/>
    <cellStyle name="xl84" xfId="166"/>
    <cellStyle name="xl85" xfId="167"/>
    <cellStyle name="xl86" xfId="168"/>
    <cellStyle name="xl87" xfId="169"/>
    <cellStyle name="xl88" xfId="170"/>
    <cellStyle name="xl89" xfId="171"/>
    <cellStyle name="xl90" xfId="172"/>
    <cellStyle name="xl91" xfId="173"/>
    <cellStyle name="xl92" xfId="174"/>
    <cellStyle name="xl93" xfId="175"/>
    <cellStyle name="xl94" xfId="176"/>
    <cellStyle name="xl95" xfId="177"/>
    <cellStyle name="xl96" xfId="178"/>
    <cellStyle name="xl97" xfId="179"/>
    <cellStyle name="xl98" xfId="180"/>
    <cellStyle name="xl99" xfId="181"/>
    <cellStyle name="Акцент1" xfId="182"/>
    <cellStyle name="Акцент2" xfId="183"/>
    <cellStyle name="Акцент3" xfId="184"/>
    <cellStyle name="Акцент4" xfId="185"/>
    <cellStyle name="Акцент5" xfId="186"/>
    <cellStyle name="Акцент6" xfId="187"/>
    <cellStyle name="Ввод " xfId="188"/>
    <cellStyle name="Вывод" xfId="189"/>
    <cellStyle name="Вычисление" xfId="190"/>
    <cellStyle name="Currency" xfId="191"/>
    <cellStyle name="Currency [0]" xfId="192"/>
    <cellStyle name="Заголовок 1" xfId="193"/>
    <cellStyle name="Заголовок 2" xfId="194"/>
    <cellStyle name="Заголовок 3" xfId="195"/>
    <cellStyle name="Заголовок 4" xfId="196"/>
    <cellStyle name="Итог" xfId="197"/>
    <cellStyle name="Контрольная ячейка" xfId="198"/>
    <cellStyle name="Название" xfId="199"/>
    <cellStyle name="Нейтральный" xfId="200"/>
    <cellStyle name="Обычный 10" xfId="201"/>
    <cellStyle name="Обычный 11" xfId="202"/>
    <cellStyle name="Обычный 12" xfId="203"/>
    <cellStyle name="Обычный 13" xfId="204"/>
    <cellStyle name="Обычный 14" xfId="205"/>
    <cellStyle name="Обычный 15" xfId="206"/>
    <cellStyle name="Обычный 16" xfId="207"/>
    <cellStyle name="Обычный 2" xfId="208"/>
    <cellStyle name="Обычный 3" xfId="209"/>
    <cellStyle name="Обычный 4" xfId="210"/>
    <cellStyle name="Обычный 5" xfId="211"/>
    <cellStyle name="Обычный 6" xfId="212"/>
    <cellStyle name="Обычный 7" xfId="213"/>
    <cellStyle name="Обычный 8" xfId="214"/>
    <cellStyle name="Обычный 9" xfId="215"/>
    <cellStyle name="Плохой" xfId="216"/>
    <cellStyle name="Пояснение" xfId="217"/>
    <cellStyle name="Примечание" xfId="218"/>
    <cellStyle name="Percent" xfId="219"/>
    <cellStyle name="Связанная ячейка" xfId="220"/>
    <cellStyle name="Текст предупреждения" xfId="221"/>
    <cellStyle name="Comma" xfId="222"/>
    <cellStyle name="Comma [0]" xfId="223"/>
    <cellStyle name="Хороший" xfId="22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zoomScalePageLayoutView="0" workbookViewId="0" topLeftCell="A1">
      <selection activeCell="E107" sqref="E107"/>
    </sheetView>
  </sheetViews>
  <sheetFormatPr defaultColWidth="9.140625" defaultRowHeight="15"/>
  <cols>
    <col min="1" max="1" width="8.28125" style="1" customWidth="1"/>
    <col min="2" max="2" width="22.57421875" style="1" customWidth="1"/>
    <col min="3" max="3" width="49.140625" style="1" customWidth="1"/>
    <col min="4" max="4" width="13.28125" style="1" hidden="1" customWidth="1"/>
    <col min="5" max="5" width="17.00390625" style="1" customWidth="1"/>
    <col min="6" max="6" width="16.28125" style="1" customWidth="1"/>
    <col min="7" max="7" width="17.28125" style="1" customWidth="1"/>
    <col min="8" max="8" width="15.57421875" style="63" customWidth="1"/>
    <col min="9" max="9" width="9.140625" style="1" hidden="1" customWidth="1"/>
    <col min="10" max="16384" width="9.140625" style="1" customWidth="1"/>
  </cols>
  <sheetData>
    <row r="1" spans="3:9" ht="12" customHeight="1">
      <c r="C1" s="2"/>
      <c r="D1" s="2"/>
      <c r="E1" s="2"/>
      <c r="F1" s="2"/>
      <c r="G1" s="2"/>
      <c r="H1" s="58"/>
      <c r="I1" s="2"/>
    </row>
    <row r="2" spans="3:9" ht="13.5" customHeight="1">
      <c r="C2" s="93" t="s">
        <v>171</v>
      </c>
      <c r="D2" s="94"/>
      <c r="E2" s="94"/>
      <c r="F2" s="94"/>
      <c r="G2" s="94"/>
      <c r="H2" s="59"/>
      <c r="I2" s="3"/>
    </row>
    <row r="3" spans="3:8" ht="13.5" customHeight="1">
      <c r="C3" s="92" t="s">
        <v>180</v>
      </c>
      <c r="D3" s="92"/>
      <c r="E3" s="92"/>
      <c r="F3" s="92"/>
      <c r="G3" s="16"/>
      <c r="H3" s="60"/>
    </row>
    <row r="4" spans="3:8" ht="13.5" customHeight="1">
      <c r="C4" s="2"/>
      <c r="D4" s="18" t="s">
        <v>172</v>
      </c>
      <c r="E4" s="2"/>
      <c r="F4" s="2"/>
      <c r="G4" s="17"/>
      <c r="H4" s="60"/>
    </row>
    <row r="5" spans="1:8" ht="13.5" customHeight="1">
      <c r="A5" s="6"/>
      <c r="B5" s="6"/>
      <c r="C5" s="4"/>
      <c r="D5" s="5"/>
      <c r="E5" s="4"/>
      <c r="F5" s="4"/>
      <c r="G5" s="17"/>
      <c r="H5" s="60"/>
    </row>
    <row r="6" spans="1:8" ht="12.75" customHeight="1">
      <c r="A6" s="102" t="s">
        <v>173</v>
      </c>
      <c r="B6" s="102"/>
      <c r="C6" s="97" t="s">
        <v>220</v>
      </c>
      <c r="D6" s="98"/>
      <c r="E6" s="98"/>
      <c r="F6" s="99"/>
      <c r="G6" s="17"/>
      <c r="H6" s="60"/>
    </row>
    <row r="7" spans="3:8" ht="15.75" customHeight="1" hidden="1">
      <c r="C7" s="6"/>
      <c r="D7" s="95" t="s">
        <v>0</v>
      </c>
      <c r="E7" s="95"/>
      <c r="F7" s="95"/>
      <c r="G7" s="17"/>
      <c r="H7" s="60"/>
    </row>
    <row r="8" spans="3:8" ht="15.75" customHeight="1" hidden="1">
      <c r="C8" s="6"/>
      <c r="D8" s="96" t="s">
        <v>1</v>
      </c>
      <c r="E8" s="96"/>
      <c r="F8" s="96"/>
      <c r="G8" s="17"/>
      <c r="H8" s="60"/>
    </row>
    <row r="9" spans="3:8" ht="13.5" customHeight="1" hidden="1">
      <c r="C9" s="4"/>
      <c r="D9" s="8"/>
      <c r="E9" s="8"/>
      <c r="F9" s="9"/>
      <c r="G9" s="17"/>
      <c r="H9" s="60"/>
    </row>
    <row r="10" spans="1:8" ht="13.5" customHeight="1">
      <c r="A10" s="102" t="s">
        <v>2</v>
      </c>
      <c r="B10" s="102"/>
      <c r="C10" s="6"/>
      <c r="D10" s="6"/>
      <c r="E10" s="6"/>
      <c r="F10" s="7"/>
      <c r="G10" s="17"/>
      <c r="H10" s="60"/>
    </row>
    <row r="11" spans="3:9" ht="13.5" customHeight="1">
      <c r="C11" s="83" t="s">
        <v>174</v>
      </c>
      <c r="D11" s="83"/>
      <c r="E11" s="83"/>
      <c r="F11" s="83"/>
      <c r="G11" s="83"/>
      <c r="H11" s="83"/>
      <c r="I11" s="10"/>
    </row>
    <row r="12" spans="1:9" ht="12.75" customHeight="1">
      <c r="A12" s="100" t="s">
        <v>4</v>
      </c>
      <c r="B12" s="100" t="s">
        <v>5</v>
      </c>
      <c r="C12" s="84" t="s">
        <v>3</v>
      </c>
      <c r="D12" s="86" t="s">
        <v>4</v>
      </c>
      <c r="E12" s="86" t="s">
        <v>175</v>
      </c>
      <c r="F12" s="82" t="s">
        <v>176</v>
      </c>
      <c r="G12" s="86" t="s">
        <v>177</v>
      </c>
      <c r="H12" s="90" t="s">
        <v>178</v>
      </c>
      <c r="I12" s="11"/>
    </row>
    <row r="13" spans="1:9" ht="12" customHeight="1">
      <c r="A13" s="101"/>
      <c r="B13" s="101"/>
      <c r="C13" s="85"/>
      <c r="D13" s="87"/>
      <c r="E13" s="87"/>
      <c r="F13" s="89"/>
      <c r="G13" s="87"/>
      <c r="H13" s="91"/>
      <c r="I13" s="12"/>
    </row>
    <row r="14" spans="1:9" ht="27.75" customHeight="1">
      <c r="A14" s="101"/>
      <c r="B14" s="101"/>
      <c r="C14" s="85"/>
      <c r="D14" s="88"/>
      <c r="E14" s="88"/>
      <c r="F14" s="89"/>
      <c r="G14" s="88"/>
      <c r="H14" s="91"/>
      <c r="I14" s="12"/>
    </row>
    <row r="15" spans="1:9" ht="14.25" customHeight="1" thickBot="1">
      <c r="A15" s="19">
        <v>1</v>
      </c>
      <c r="B15" s="21">
        <v>2</v>
      </c>
      <c r="C15" s="25">
        <v>3</v>
      </c>
      <c r="D15" s="13">
        <v>2</v>
      </c>
      <c r="E15" s="21">
        <v>4</v>
      </c>
      <c r="F15" s="22" t="s">
        <v>6</v>
      </c>
      <c r="G15" s="22" t="s">
        <v>6</v>
      </c>
      <c r="H15" s="61" t="s">
        <v>179</v>
      </c>
      <c r="I15" s="12"/>
    </row>
    <row r="16" spans="1:9" ht="17.25" customHeight="1">
      <c r="A16" s="29" t="s">
        <v>8</v>
      </c>
      <c r="B16" s="30" t="s">
        <v>9</v>
      </c>
      <c r="C16" s="34" t="s">
        <v>7</v>
      </c>
      <c r="D16" s="31" t="s">
        <v>8</v>
      </c>
      <c r="E16" s="64">
        <f>E18+E94</f>
        <v>2860400</v>
      </c>
      <c r="F16" s="64">
        <f>F18+F94</f>
        <v>117741395</v>
      </c>
      <c r="G16" s="64">
        <f>G18+G94</f>
        <v>235800</v>
      </c>
      <c r="H16" s="65">
        <f>H18+H94</f>
        <v>4101255.1599999983</v>
      </c>
      <c r="I16" s="20"/>
    </row>
    <row r="17" spans="1:9" ht="15" customHeight="1" hidden="1">
      <c r="A17" s="27"/>
      <c r="B17" s="28"/>
      <c r="C17" s="26" t="s">
        <v>10</v>
      </c>
      <c r="D17" s="23"/>
      <c r="E17" s="66"/>
      <c r="F17" s="67"/>
      <c r="G17" s="67"/>
      <c r="H17" s="68"/>
      <c r="I17" s="20"/>
    </row>
    <row r="18" spans="1:9" ht="15.75">
      <c r="A18" s="32" t="s">
        <v>8</v>
      </c>
      <c r="B18" s="37" t="s">
        <v>12</v>
      </c>
      <c r="C18" s="39" t="s">
        <v>11</v>
      </c>
      <c r="D18" s="33" t="s">
        <v>8</v>
      </c>
      <c r="E18" s="69">
        <f>E19+E24+E30+E34+E42+E45+E57+E65+E78+E86</f>
        <v>0</v>
      </c>
      <c r="F18" s="69">
        <f>F19+F24+F30+F34+F42+F45+F57+F65+F78+F86</f>
        <v>92899000</v>
      </c>
      <c r="G18" s="69">
        <f>G19+G24+G30+G34+G42+G45+G57+G65+G78+G86</f>
        <v>0</v>
      </c>
      <c r="H18" s="70">
        <f>H19+H24+H30+H34+H42+H45+H57+H65+H78+H86</f>
        <v>9722888.749999998</v>
      </c>
      <c r="I18" s="20"/>
    </row>
    <row r="19" spans="1:9" ht="15.75">
      <c r="A19" s="43" t="s">
        <v>8</v>
      </c>
      <c r="B19" s="44" t="s">
        <v>14</v>
      </c>
      <c r="C19" s="45" t="s">
        <v>13</v>
      </c>
      <c r="D19" s="46" t="s">
        <v>8</v>
      </c>
      <c r="E19" s="71">
        <f>E20</f>
        <v>0</v>
      </c>
      <c r="F19" s="71">
        <f>F20</f>
        <v>36557000</v>
      </c>
      <c r="G19" s="71">
        <f>G20</f>
        <v>0</v>
      </c>
      <c r="H19" s="72">
        <f>H20</f>
        <v>2386398.56</v>
      </c>
      <c r="I19" s="20"/>
    </row>
    <row r="20" spans="1:9" ht="15.75">
      <c r="A20" s="47" t="s">
        <v>8</v>
      </c>
      <c r="B20" s="48" t="s">
        <v>16</v>
      </c>
      <c r="C20" s="49" t="s">
        <v>15</v>
      </c>
      <c r="D20" s="50" t="s">
        <v>8</v>
      </c>
      <c r="E20" s="73">
        <f>E21+E22+E23</f>
        <v>0</v>
      </c>
      <c r="F20" s="73">
        <f>F21+F22+F23</f>
        <v>36557000</v>
      </c>
      <c r="G20" s="73">
        <f>G21+G22+G23</f>
        <v>0</v>
      </c>
      <c r="H20" s="74">
        <f>H21+H22+H23</f>
        <v>2386398.56</v>
      </c>
      <c r="I20" s="20"/>
    </row>
    <row r="21" spans="1:9" ht="57">
      <c r="A21" s="14" t="s">
        <v>8</v>
      </c>
      <c r="B21" s="38" t="s">
        <v>18</v>
      </c>
      <c r="C21" s="40" t="s">
        <v>17</v>
      </c>
      <c r="D21" s="24" t="s">
        <v>8</v>
      </c>
      <c r="E21" s="75"/>
      <c r="F21" s="76">
        <v>36186000</v>
      </c>
      <c r="G21" s="77"/>
      <c r="H21" s="76">
        <v>2376797.15</v>
      </c>
      <c r="I21" s="20"/>
    </row>
    <row r="22" spans="1:9" ht="79.5">
      <c r="A22" s="14" t="s">
        <v>8</v>
      </c>
      <c r="B22" s="38" t="s">
        <v>20</v>
      </c>
      <c r="C22" s="40" t="s">
        <v>19</v>
      </c>
      <c r="D22" s="24" t="s">
        <v>8</v>
      </c>
      <c r="E22" s="75"/>
      <c r="F22" s="76">
        <v>248000</v>
      </c>
      <c r="G22" s="77"/>
      <c r="H22" s="76">
        <v>7039.48</v>
      </c>
      <c r="I22" s="20"/>
    </row>
    <row r="23" spans="1:9" ht="34.5">
      <c r="A23" s="14" t="s">
        <v>8</v>
      </c>
      <c r="B23" s="38" t="s">
        <v>22</v>
      </c>
      <c r="C23" s="40" t="s">
        <v>21</v>
      </c>
      <c r="D23" s="24" t="s">
        <v>8</v>
      </c>
      <c r="E23" s="75"/>
      <c r="F23" s="76">
        <v>123000</v>
      </c>
      <c r="G23" s="77"/>
      <c r="H23" s="76">
        <v>2561.93</v>
      </c>
      <c r="I23" s="20"/>
    </row>
    <row r="24" spans="1:9" ht="23.25">
      <c r="A24" s="43" t="s">
        <v>8</v>
      </c>
      <c r="B24" s="44" t="s">
        <v>24</v>
      </c>
      <c r="C24" s="45" t="s">
        <v>23</v>
      </c>
      <c r="D24" s="46" t="s">
        <v>8</v>
      </c>
      <c r="E24" s="71">
        <f>E25</f>
        <v>0</v>
      </c>
      <c r="F24" s="72">
        <f>F25</f>
        <v>2600000</v>
      </c>
      <c r="G24" s="71">
        <f>G25</f>
        <v>0</v>
      </c>
      <c r="H24" s="72">
        <f>H25</f>
        <v>266193.63</v>
      </c>
      <c r="I24" s="20"/>
    </row>
    <row r="25" spans="1:9" ht="23.25">
      <c r="A25" s="47" t="s">
        <v>8</v>
      </c>
      <c r="B25" s="48" t="s">
        <v>26</v>
      </c>
      <c r="C25" s="49" t="s">
        <v>25</v>
      </c>
      <c r="D25" s="50" t="s">
        <v>8</v>
      </c>
      <c r="E25" s="73">
        <f>E26+E27+E28+E29</f>
        <v>0</v>
      </c>
      <c r="F25" s="74">
        <f>F26+F27+F28+F29</f>
        <v>2600000</v>
      </c>
      <c r="G25" s="73">
        <f>G26+G27+G28+G29</f>
        <v>0</v>
      </c>
      <c r="H25" s="74">
        <f>H26+H27+H28+H29</f>
        <v>266193.63</v>
      </c>
      <c r="I25" s="20"/>
    </row>
    <row r="26" spans="1:9" ht="57">
      <c r="A26" s="14" t="s">
        <v>8</v>
      </c>
      <c r="B26" s="38" t="s">
        <v>28</v>
      </c>
      <c r="C26" s="40" t="s">
        <v>27</v>
      </c>
      <c r="D26" s="24" t="s">
        <v>8</v>
      </c>
      <c r="E26" s="75"/>
      <c r="F26" s="76">
        <v>858000</v>
      </c>
      <c r="G26" s="77"/>
      <c r="H26" s="76">
        <v>116248.27</v>
      </c>
      <c r="I26" s="20"/>
    </row>
    <row r="27" spans="1:9" ht="68.25">
      <c r="A27" s="14" t="s">
        <v>8</v>
      </c>
      <c r="B27" s="38" t="s">
        <v>30</v>
      </c>
      <c r="C27" s="40" t="s">
        <v>29</v>
      </c>
      <c r="D27" s="24" t="s">
        <v>8</v>
      </c>
      <c r="E27" s="75"/>
      <c r="F27" s="76">
        <v>13000</v>
      </c>
      <c r="G27" s="77"/>
      <c r="H27" s="76">
        <v>868.01</v>
      </c>
      <c r="I27" s="20"/>
    </row>
    <row r="28" spans="1:9" ht="57">
      <c r="A28" s="14" t="s">
        <v>8</v>
      </c>
      <c r="B28" s="38" t="s">
        <v>32</v>
      </c>
      <c r="C28" s="40" t="s">
        <v>31</v>
      </c>
      <c r="D28" s="24" t="s">
        <v>8</v>
      </c>
      <c r="E28" s="75"/>
      <c r="F28" s="76">
        <v>1690000</v>
      </c>
      <c r="G28" s="77"/>
      <c r="H28" s="76">
        <v>169194.33</v>
      </c>
      <c r="I28" s="20"/>
    </row>
    <row r="29" spans="1:9" ht="57">
      <c r="A29" s="14" t="s">
        <v>8</v>
      </c>
      <c r="B29" s="38" t="s">
        <v>34</v>
      </c>
      <c r="C29" s="40" t="s">
        <v>33</v>
      </c>
      <c r="D29" s="24" t="s">
        <v>8</v>
      </c>
      <c r="E29" s="75"/>
      <c r="F29" s="76">
        <v>39000</v>
      </c>
      <c r="G29" s="77"/>
      <c r="H29" s="76">
        <v>-20116.98</v>
      </c>
      <c r="I29" s="20"/>
    </row>
    <row r="30" spans="1:9" ht="15.75">
      <c r="A30" s="43" t="s">
        <v>8</v>
      </c>
      <c r="B30" s="44" t="s">
        <v>36</v>
      </c>
      <c r="C30" s="45" t="s">
        <v>35</v>
      </c>
      <c r="D30" s="46" t="s">
        <v>8</v>
      </c>
      <c r="E30" s="71">
        <f>E31</f>
        <v>0</v>
      </c>
      <c r="F30" s="72">
        <f>F31</f>
        <v>5000</v>
      </c>
      <c r="G30" s="71">
        <f>G31</f>
        <v>0</v>
      </c>
      <c r="H30" s="72">
        <f>H31</f>
        <v>0</v>
      </c>
      <c r="I30" s="20"/>
    </row>
    <row r="31" spans="1:9" ht="15.75">
      <c r="A31" s="47" t="s">
        <v>8</v>
      </c>
      <c r="B31" s="48" t="s">
        <v>38</v>
      </c>
      <c r="C31" s="49" t="s">
        <v>37</v>
      </c>
      <c r="D31" s="50" t="s">
        <v>8</v>
      </c>
      <c r="E31" s="73">
        <f>E32+E33</f>
        <v>0</v>
      </c>
      <c r="F31" s="74">
        <f>F32+F33</f>
        <v>5000</v>
      </c>
      <c r="G31" s="73">
        <f>G32+G33</f>
        <v>0</v>
      </c>
      <c r="H31" s="74">
        <f>H32+H33</f>
        <v>0</v>
      </c>
      <c r="I31" s="20"/>
    </row>
    <row r="32" spans="1:9" ht="15.75">
      <c r="A32" s="14" t="s">
        <v>8</v>
      </c>
      <c r="B32" s="38" t="s">
        <v>39</v>
      </c>
      <c r="C32" s="40" t="s">
        <v>37</v>
      </c>
      <c r="D32" s="24" t="s">
        <v>8</v>
      </c>
      <c r="E32" s="75"/>
      <c r="F32" s="76">
        <v>5000</v>
      </c>
      <c r="G32" s="77"/>
      <c r="H32" s="76"/>
      <c r="I32" s="20"/>
    </row>
    <row r="33" spans="1:9" ht="23.25">
      <c r="A33" s="14" t="s">
        <v>8</v>
      </c>
      <c r="B33" s="38" t="s">
        <v>41</v>
      </c>
      <c r="C33" s="40" t="s">
        <v>40</v>
      </c>
      <c r="D33" s="24" t="s">
        <v>8</v>
      </c>
      <c r="E33" s="75"/>
      <c r="F33" s="76"/>
      <c r="G33" s="77"/>
      <c r="H33" s="76"/>
      <c r="I33" s="20"/>
    </row>
    <row r="34" spans="1:9" ht="15.75">
      <c r="A34" s="43" t="s">
        <v>8</v>
      </c>
      <c r="B34" s="44" t="s">
        <v>43</v>
      </c>
      <c r="C34" s="45" t="s">
        <v>42</v>
      </c>
      <c r="D34" s="46" t="s">
        <v>8</v>
      </c>
      <c r="E34" s="71">
        <f>E35+E37</f>
        <v>0</v>
      </c>
      <c r="F34" s="72">
        <f>F35+F37</f>
        <v>35550000</v>
      </c>
      <c r="G34" s="71">
        <f>G35+G37</f>
        <v>0</v>
      </c>
      <c r="H34" s="72">
        <f>H35+H37</f>
        <v>2316324.33</v>
      </c>
      <c r="I34" s="20"/>
    </row>
    <row r="35" spans="1:9" ht="15.75">
      <c r="A35" s="52" t="s">
        <v>8</v>
      </c>
      <c r="B35" s="53" t="s">
        <v>45</v>
      </c>
      <c r="C35" s="54" t="s">
        <v>44</v>
      </c>
      <c r="D35" s="55" t="s">
        <v>8</v>
      </c>
      <c r="E35" s="73">
        <f>E36</f>
        <v>0</v>
      </c>
      <c r="F35" s="74">
        <f>F36</f>
        <v>2866000</v>
      </c>
      <c r="G35" s="73">
        <f>G36</f>
        <v>0</v>
      </c>
      <c r="H35" s="74">
        <f>H36</f>
        <v>111845.87</v>
      </c>
      <c r="I35" s="20"/>
    </row>
    <row r="36" spans="1:9" ht="34.5">
      <c r="A36" s="14" t="s">
        <v>8</v>
      </c>
      <c r="B36" s="38" t="s">
        <v>47</v>
      </c>
      <c r="C36" s="40" t="s">
        <v>46</v>
      </c>
      <c r="D36" s="24" t="s">
        <v>8</v>
      </c>
      <c r="E36" s="75"/>
      <c r="F36" s="76">
        <v>2866000</v>
      </c>
      <c r="G36" s="77"/>
      <c r="H36" s="76">
        <v>111845.87</v>
      </c>
      <c r="I36" s="20"/>
    </row>
    <row r="37" spans="1:9" ht="15.75">
      <c r="A37" s="52" t="s">
        <v>8</v>
      </c>
      <c r="B37" s="53" t="s">
        <v>49</v>
      </c>
      <c r="C37" s="54" t="s">
        <v>48</v>
      </c>
      <c r="D37" s="55" t="s">
        <v>8</v>
      </c>
      <c r="E37" s="73">
        <f>E38+E40</f>
        <v>0</v>
      </c>
      <c r="F37" s="74">
        <f>F38+F40</f>
        <v>32684000</v>
      </c>
      <c r="G37" s="73">
        <f>G38+G40</f>
        <v>0</v>
      </c>
      <c r="H37" s="74">
        <f>H38+H40</f>
        <v>2204478.46</v>
      </c>
      <c r="I37" s="20"/>
    </row>
    <row r="38" spans="1:9" ht="15.75">
      <c r="A38" s="14" t="s">
        <v>8</v>
      </c>
      <c r="B38" s="38" t="s">
        <v>51</v>
      </c>
      <c r="C38" s="40" t="s">
        <v>50</v>
      </c>
      <c r="D38" s="24" t="s">
        <v>8</v>
      </c>
      <c r="E38" s="75">
        <f>E39</f>
        <v>0</v>
      </c>
      <c r="F38" s="78">
        <f>F39</f>
        <v>23834000</v>
      </c>
      <c r="G38" s="75">
        <f>G39</f>
        <v>0</v>
      </c>
      <c r="H38" s="78">
        <f>H39</f>
        <v>1809930.4</v>
      </c>
      <c r="I38" s="20"/>
    </row>
    <row r="39" spans="1:9" ht="23.25">
      <c r="A39" s="14" t="s">
        <v>8</v>
      </c>
      <c r="B39" s="38" t="s">
        <v>53</v>
      </c>
      <c r="C39" s="40" t="s">
        <v>52</v>
      </c>
      <c r="D39" s="24" t="s">
        <v>8</v>
      </c>
      <c r="E39" s="75"/>
      <c r="F39" s="76">
        <v>23834000</v>
      </c>
      <c r="G39" s="77"/>
      <c r="H39" s="76">
        <v>1809930.4</v>
      </c>
      <c r="I39" s="20"/>
    </row>
    <row r="40" spans="1:9" ht="15.75">
      <c r="A40" s="14" t="s">
        <v>8</v>
      </c>
      <c r="B40" s="38" t="s">
        <v>55</v>
      </c>
      <c r="C40" s="40" t="s">
        <v>54</v>
      </c>
      <c r="D40" s="24" t="s">
        <v>8</v>
      </c>
      <c r="E40" s="75">
        <f>E41</f>
        <v>0</v>
      </c>
      <c r="F40" s="78">
        <f>F41</f>
        <v>8850000</v>
      </c>
      <c r="G40" s="75">
        <f>G41</f>
        <v>0</v>
      </c>
      <c r="H40" s="78">
        <f>H41</f>
        <v>394548.06</v>
      </c>
      <c r="I40" s="20"/>
    </row>
    <row r="41" spans="1:9" ht="23.25">
      <c r="A41" s="14" t="s">
        <v>8</v>
      </c>
      <c r="B41" s="38" t="s">
        <v>57</v>
      </c>
      <c r="C41" s="40" t="s">
        <v>56</v>
      </c>
      <c r="D41" s="24" t="s">
        <v>8</v>
      </c>
      <c r="E41" s="75"/>
      <c r="F41" s="76">
        <v>8850000</v>
      </c>
      <c r="G41" s="77"/>
      <c r="H41" s="76">
        <v>394548.06</v>
      </c>
      <c r="I41" s="20"/>
    </row>
    <row r="42" spans="1:9" ht="15.75">
      <c r="A42" s="43" t="s">
        <v>8</v>
      </c>
      <c r="B42" s="44" t="s">
        <v>59</v>
      </c>
      <c r="C42" s="45" t="s">
        <v>58</v>
      </c>
      <c r="D42" s="46" t="s">
        <v>8</v>
      </c>
      <c r="E42" s="71">
        <f aca="true" t="shared" si="0" ref="E42:H43">E43</f>
        <v>0</v>
      </c>
      <c r="F42" s="71">
        <f t="shared" si="0"/>
        <v>0</v>
      </c>
      <c r="G42" s="71">
        <f t="shared" si="0"/>
        <v>0</v>
      </c>
      <c r="H42" s="72">
        <f t="shared" si="0"/>
        <v>0</v>
      </c>
      <c r="I42" s="20"/>
    </row>
    <row r="43" spans="1:9" ht="34.5">
      <c r="A43" s="47" t="s">
        <v>8</v>
      </c>
      <c r="B43" s="48" t="s">
        <v>61</v>
      </c>
      <c r="C43" s="49" t="s">
        <v>60</v>
      </c>
      <c r="D43" s="50" t="s">
        <v>8</v>
      </c>
      <c r="E43" s="73">
        <f t="shared" si="0"/>
        <v>0</v>
      </c>
      <c r="F43" s="73">
        <f t="shared" si="0"/>
        <v>0</v>
      </c>
      <c r="G43" s="73">
        <f t="shared" si="0"/>
        <v>0</v>
      </c>
      <c r="H43" s="74">
        <f t="shared" si="0"/>
        <v>0</v>
      </c>
      <c r="I43" s="20"/>
    </row>
    <row r="44" spans="1:9" ht="57">
      <c r="A44" s="14" t="s">
        <v>8</v>
      </c>
      <c r="B44" s="38" t="s">
        <v>63</v>
      </c>
      <c r="C44" s="40" t="s">
        <v>62</v>
      </c>
      <c r="D44" s="24" t="s">
        <v>8</v>
      </c>
      <c r="E44" s="75"/>
      <c r="F44" s="77"/>
      <c r="G44" s="77"/>
      <c r="H44" s="76"/>
      <c r="I44" s="20"/>
    </row>
    <row r="45" spans="1:9" ht="34.5">
      <c r="A45" s="43" t="s">
        <v>8</v>
      </c>
      <c r="B45" s="44" t="s">
        <v>65</v>
      </c>
      <c r="C45" s="45" t="s">
        <v>64</v>
      </c>
      <c r="D45" s="46" t="s">
        <v>8</v>
      </c>
      <c r="E45" s="71">
        <f>E46+E51+E54</f>
        <v>0</v>
      </c>
      <c r="F45" s="71">
        <f>F46+F51+F54</f>
        <v>6072000</v>
      </c>
      <c r="G45" s="71">
        <f>G46+G51+G54</f>
        <v>0</v>
      </c>
      <c r="H45" s="72">
        <f>H46+H51+H54</f>
        <v>730276.9299999999</v>
      </c>
      <c r="I45" s="20"/>
    </row>
    <row r="46" spans="1:9" ht="68.25">
      <c r="A46" s="52" t="s">
        <v>8</v>
      </c>
      <c r="B46" s="53" t="s">
        <v>67</v>
      </c>
      <c r="C46" s="54" t="s">
        <v>66</v>
      </c>
      <c r="D46" s="55" t="s">
        <v>8</v>
      </c>
      <c r="E46" s="73">
        <f>E47+E49</f>
        <v>0</v>
      </c>
      <c r="F46" s="73">
        <f>F47+F49</f>
        <v>3565000</v>
      </c>
      <c r="G46" s="73">
        <f>G47+G49</f>
        <v>0</v>
      </c>
      <c r="H46" s="79">
        <f>H47</f>
        <v>459782.7</v>
      </c>
      <c r="I46" s="20"/>
    </row>
    <row r="47" spans="1:9" ht="45.75">
      <c r="A47" s="14" t="s">
        <v>8</v>
      </c>
      <c r="B47" s="38" t="s">
        <v>69</v>
      </c>
      <c r="C47" s="40" t="s">
        <v>68</v>
      </c>
      <c r="D47" s="24" t="s">
        <v>8</v>
      </c>
      <c r="E47" s="75">
        <f>E48</f>
        <v>0</v>
      </c>
      <c r="F47" s="75">
        <f>F48</f>
        <v>3565000</v>
      </c>
      <c r="G47" s="75">
        <f>G48</f>
        <v>0</v>
      </c>
      <c r="H47" s="78">
        <f>H48</f>
        <v>459782.7</v>
      </c>
      <c r="I47" s="20"/>
    </row>
    <row r="48" spans="1:9" ht="57">
      <c r="A48" s="14" t="s">
        <v>8</v>
      </c>
      <c r="B48" s="38" t="s">
        <v>71</v>
      </c>
      <c r="C48" s="40" t="s">
        <v>70</v>
      </c>
      <c r="D48" s="24" t="s">
        <v>8</v>
      </c>
      <c r="E48" s="75"/>
      <c r="F48" s="76">
        <v>3565000</v>
      </c>
      <c r="G48" s="77"/>
      <c r="H48" s="76">
        <v>459782.7</v>
      </c>
      <c r="I48" s="20"/>
    </row>
    <row r="49" spans="1:9" ht="57">
      <c r="A49" s="14" t="s">
        <v>8</v>
      </c>
      <c r="B49" s="38" t="s">
        <v>73</v>
      </c>
      <c r="C49" s="40" t="s">
        <v>72</v>
      </c>
      <c r="D49" s="24" t="s">
        <v>8</v>
      </c>
      <c r="E49" s="75">
        <f>E50</f>
        <v>0</v>
      </c>
      <c r="F49" s="78">
        <f>F50</f>
        <v>0</v>
      </c>
      <c r="G49" s="75">
        <f>G50</f>
        <v>0</v>
      </c>
      <c r="H49" s="78">
        <f>H50</f>
        <v>0</v>
      </c>
      <c r="I49" s="20"/>
    </row>
    <row r="50" spans="1:9" ht="57">
      <c r="A50" s="14" t="s">
        <v>8</v>
      </c>
      <c r="B50" s="38" t="s">
        <v>75</v>
      </c>
      <c r="C50" s="40" t="s">
        <v>74</v>
      </c>
      <c r="D50" s="24" t="s">
        <v>8</v>
      </c>
      <c r="E50" s="75"/>
      <c r="F50" s="76"/>
      <c r="G50" s="77"/>
      <c r="H50" s="76"/>
      <c r="I50" s="20"/>
    </row>
    <row r="51" spans="1:9" ht="23.25">
      <c r="A51" s="47" t="s">
        <v>8</v>
      </c>
      <c r="B51" s="53" t="s">
        <v>210</v>
      </c>
      <c r="C51" s="49" t="s">
        <v>213</v>
      </c>
      <c r="D51" s="50"/>
      <c r="E51" s="73">
        <f aca="true" t="shared" si="1" ref="E51:H52">E52</f>
        <v>0</v>
      </c>
      <c r="F51" s="74">
        <f t="shared" si="1"/>
        <v>50000</v>
      </c>
      <c r="G51" s="73">
        <f t="shared" si="1"/>
        <v>0</v>
      </c>
      <c r="H51" s="74">
        <f t="shared" si="1"/>
        <v>0</v>
      </c>
      <c r="I51" s="20"/>
    </row>
    <row r="52" spans="1:9" ht="34.5">
      <c r="A52" s="14" t="s">
        <v>8</v>
      </c>
      <c r="B52" s="51" t="s">
        <v>211</v>
      </c>
      <c r="C52" s="40" t="s">
        <v>214</v>
      </c>
      <c r="D52" s="24"/>
      <c r="E52" s="75">
        <f t="shared" si="1"/>
        <v>0</v>
      </c>
      <c r="F52" s="78">
        <f t="shared" si="1"/>
        <v>50000</v>
      </c>
      <c r="G52" s="75">
        <f t="shared" si="1"/>
        <v>0</v>
      </c>
      <c r="H52" s="78">
        <f t="shared" si="1"/>
        <v>0</v>
      </c>
      <c r="I52" s="20"/>
    </row>
    <row r="53" spans="1:9" ht="45.75">
      <c r="A53" s="14" t="s">
        <v>8</v>
      </c>
      <c r="B53" s="51" t="s">
        <v>212</v>
      </c>
      <c r="C53" s="40" t="s">
        <v>215</v>
      </c>
      <c r="D53" s="24"/>
      <c r="E53" s="75"/>
      <c r="F53" s="76">
        <v>50000</v>
      </c>
      <c r="G53" s="77"/>
      <c r="H53" s="76"/>
      <c r="I53" s="20"/>
    </row>
    <row r="54" spans="1:9" ht="64.5" customHeight="1">
      <c r="A54" s="52" t="s">
        <v>8</v>
      </c>
      <c r="B54" s="53" t="s">
        <v>77</v>
      </c>
      <c r="C54" s="54" t="s">
        <v>76</v>
      </c>
      <c r="D54" s="55" t="s">
        <v>8</v>
      </c>
      <c r="E54" s="73">
        <f aca="true" t="shared" si="2" ref="E54:H55">E55</f>
        <v>0</v>
      </c>
      <c r="F54" s="73">
        <f t="shared" si="2"/>
        <v>2457000</v>
      </c>
      <c r="G54" s="73">
        <f t="shared" si="2"/>
        <v>0</v>
      </c>
      <c r="H54" s="74">
        <f t="shared" si="2"/>
        <v>270494.23</v>
      </c>
      <c r="I54" s="20"/>
    </row>
    <row r="55" spans="1:9" ht="68.25">
      <c r="A55" s="14" t="s">
        <v>8</v>
      </c>
      <c r="B55" s="38" t="s">
        <v>79</v>
      </c>
      <c r="C55" s="40" t="s">
        <v>78</v>
      </c>
      <c r="D55" s="24" t="s">
        <v>8</v>
      </c>
      <c r="E55" s="75">
        <f t="shared" si="2"/>
        <v>0</v>
      </c>
      <c r="F55" s="75">
        <f t="shared" si="2"/>
        <v>2457000</v>
      </c>
      <c r="G55" s="75">
        <f t="shared" si="2"/>
        <v>0</v>
      </c>
      <c r="H55" s="78">
        <f t="shared" si="2"/>
        <v>270494.23</v>
      </c>
      <c r="I55" s="20"/>
    </row>
    <row r="56" spans="1:9" ht="57">
      <c r="A56" s="14" t="s">
        <v>8</v>
      </c>
      <c r="B56" s="38" t="s">
        <v>81</v>
      </c>
      <c r="C56" s="40" t="s">
        <v>80</v>
      </c>
      <c r="D56" s="24" t="s">
        <v>8</v>
      </c>
      <c r="E56" s="75"/>
      <c r="F56" s="76">
        <v>2457000</v>
      </c>
      <c r="G56" s="77"/>
      <c r="H56" s="76">
        <v>270494.23</v>
      </c>
      <c r="I56" s="20"/>
    </row>
    <row r="57" spans="1:9" ht="23.25">
      <c r="A57" s="43" t="s">
        <v>8</v>
      </c>
      <c r="B57" s="44" t="s">
        <v>83</v>
      </c>
      <c r="C57" s="45" t="s">
        <v>82</v>
      </c>
      <c r="D57" s="46" t="s">
        <v>8</v>
      </c>
      <c r="E57" s="71">
        <f>E58+E62</f>
        <v>0</v>
      </c>
      <c r="F57" s="71">
        <f>F58+F62</f>
        <v>150000</v>
      </c>
      <c r="G57" s="71">
        <f>G58+G62</f>
        <v>0</v>
      </c>
      <c r="H57" s="72">
        <f>H58+H62</f>
        <v>980</v>
      </c>
      <c r="I57" s="20"/>
    </row>
    <row r="58" spans="1:9" ht="15.75">
      <c r="A58" s="47" t="s">
        <v>8</v>
      </c>
      <c r="B58" s="48" t="s">
        <v>85</v>
      </c>
      <c r="C58" s="49" t="s">
        <v>84</v>
      </c>
      <c r="D58" s="50" t="s">
        <v>8</v>
      </c>
      <c r="E58" s="73">
        <f aca="true" t="shared" si="3" ref="E58:H60">E59</f>
        <v>0</v>
      </c>
      <c r="F58" s="73">
        <f t="shared" si="3"/>
        <v>150000</v>
      </c>
      <c r="G58" s="73">
        <f t="shared" si="3"/>
        <v>0</v>
      </c>
      <c r="H58" s="74">
        <f t="shared" si="3"/>
        <v>980</v>
      </c>
      <c r="I58" s="20"/>
    </row>
    <row r="59" spans="1:9" ht="15.75">
      <c r="A59" s="14" t="s">
        <v>8</v>
      </c>
      <c r="B59" s="38" t="s">
        <v>87</v>
      </c>
      <c r="C59" s="40" t="s">
        <v>86</v>
      </c>
      <c r="D59" s="24" t="s">
        <v>8</v>
      </c>
      <c r="E59" s="75">
        <f t="shared" si="3"/>
        <v>0</v>
      </c>
      <c r="F59" s="75">
        <f t="shared" si="3"/>
        <v>150000</v>
      </c>
      <c r="G59" s="75">
        <f t="shared" si="3"/>
        <v>0</v>
      </c>
      <c r="H59" s="78">
        <f t="shared" si="3"/>
        <v>980</v>
      </c>
      <c r="I59" s="20"/>
    </row>
    <row r="60" spans="1:9" ht="23.25">
      <c r="A60" s="14" t="s">
        <v>8</v>
      </c>
      <c r="B60" s="38" t="s">
        <v>89</v>
      </c>
      <c r="C60" s="40" t="s">
        <v>88</v>
      </c>
      <c r="D60" s="24" t="s">
        <v>8</v>
      </c>
      <c r="E60" s="75">
        <f t="shared" si="3"/>
        <v>0</v>
      </c>
      <c r="F60" s="75">
        <f t="shared" si="3"/>
        <v>150000</v>
      </c>
      <c r="G60" s="75">
        <f t="shared" si="3"/>
        <v>0</v>
      </c>
      <c r="H60" s="78">
        <f t="shared" si="3"/>
        <v>980</v>
      </c>
      <c r="I60" s="20"/>
    </row>
    <row r="61" spans="1:9" ht="23.25">
      <c r="A61" s="14" t="s">
        <v>8</v>
      </c>
      <c r="B61" s="38" t="s">
        <v>90</v>
      </c>
      <c r="C61" s="40" t="s">
        <v>88</v>
      </c>
      <c r="D61" s="24" t="s">
        <v>8</v>
      </c>
      <c r="E61" s="75"/>
      <c r="F61" s="76">
        <v>150000</v>
      </c>
      <c r="G61" s="77"/>
      <c r="H61" s="76">
        <v>980</v>
      </c>
      <c r="I61" s="20"/>
    </row>
    <row r="62" spans="1:9" ht="15.75">
      <c r="A62" s="47" t="s">
        <v>8</v>
      </c>
      <c r="B62" s="48" t="s">
        <v>92</v>
      </c>
      <c r="C62" s="49" t="s">
        <v>91</v>
      </c>
      <c r="D62" s="50" t="s">
        <v>8</v>
      </c>
      <c r="E62" s="73">
        <f aca="true" t="shared" si="4" ref="E62:H63">E63</f>
        <v>0</v>
      </c>
      <c r="F62" s="73">
        <f t="shared" si="4"/>
        <v>0</v>
      </c>
      <c r="G62" s="73">
        <f t="shared" si="4"/>
        <v>0</v>
      </c>
      <c r="H62" s="74">
        <f t="shared" si="4"/>
        <v>0</v>
      </c>
      <c r="I62" s="20"/>
    </row>
    <row r="63" spans="1:9" ht="15.75">
      <c r="A63" s="14" t="s">
        <v>8</v>
      </c>
      <c r="B63" s="38" t="s">
        <v>94</v>
      </c>
      <c r="C63" s="40" t="s">
        <v>93</v>
      </c>
      <c r="D63" s="24" t="s">
        <v>8</v>
      </c>
      <c r="E63" s="75">
        <f t="shared" si="4"/>
        <v>0</v>
      </c>
      <c r="F63" s="75">
        <f t="shared" si="4"/>
        <v>0</v>
      </c>
      <c r="G63" s="75">
        <f t="shared" si="4"/>
        <v>0</v>
      </c>
      <c r="H63" s="78">
        <f t="shared" si="4"/>
        <v>0</v>
      </c>
      <c r="I63" s="20"/>
    </row>
    <row r="64" spans="1:9" ht="23.25">
      <c r="A64" s="14" t="s">
        <v>8</v>
      </c>
      <c r="B64" s="38" t="s">
        <v>96</v>
      </c>
      <c r="C64" s="40" t="s">
        <v>95</v>
      </c>
      <c r="D64" s="24" t="s">
        <v>8</v>
      </c>
      <c r="E64" s="75"/>
      <c r="F64" s="77"/>
      <c r="G64" s="77"/>
      <c r="H64" s="76"/>
      <c r="I64" s="20"/>
    </row>
    <row r="65" spans="1:9" ht="23.25">
      <c r="A65" s="43" t="s">
        <v>8</v>
      </c>
      <c r="B65" s="44" t="s">
        <v>98</v>
      </c>
      <c r="C65" s="45" t="s">
        <v>97</v>
      </c>
      <c r="D65" s="46" t="s">
        <v>8</v>
      </c>
      <c r="E65" s="71">
        <f>E66+E68+E73</f>
        <v>0</v>
      </c>
      <c r="F65" s="71">
        <f>F66+F68+F73</f>
        <v>9346000</v>
      </c>
      <c r="G65" s="71">
        <f>G66+G68+G73</f>
        <v>0</v>
      </c>
      <c r="H65" s="72">
        <f>H66+H68+H73</f>
        <v>1139693.77</v>
      </c>
      <c r="I65" s="20"/>
    </row>
    <row r="66" spans="1:9" ht="15.75">
      <c r="A66" s="52" t="s">
        <v>8</v>
      </c>
      <c r="B66" s="53" t="s">
        <v>100</v>
      </c>
      <c r="C66" s="54" t="s">
        <v>99</v>
      </c>
      <c r="D66" s="55" t="s">
        <v>8</v>
      </c>
      <c r="E66" s="73">
        <f>E67</f>
        <v>0</v>
      </c>
      <c r="F66" s="73">
        <f>F67</f>
        <v>4176000</v>
      </c>
      <c r="G66" s="73">
        <f>G67</f>
        <v>0</v>
      </c>
      <c r="H66" s="74">
        <f>H67</f>
        <v>1114758</v>
      </c>
      <c r="I66" s="20"/>
    </row>
    <row r="67" spans="1:9" ht="23.25">
      <c r="A67" s="14" t="s">
        <v>8</v>
      </c>
      <c r="B67" s="38" t="s">
        <v>102</v>
      </c>
      <c r="C67" s="40" t="s">
        <v>101</v>
      </c>
      <c r="D67" s="24" t="s">
        <v>8</v>
      </c>
      <c r="E67" s="75"/>
      <c r="F67" s="76">
        <v>4176000</v>
      </c>
      <c r="G67" s="77"/>
      <c r="H67" s="76">
        <v>1114758</v>
      </c>
      <c r="I67" s="20"/>
    </row>
    <row r="68" spans="1:9" ht="68.25">
      <c r="A68" s="47" t="s">
        <v>8</v>
      </c>
      <c r="B68" s="48" t="s">
        <v>104</v>
      </c>
      <c r="C68" s="49" t="s">
        <v>103</v>
      </c>
      <c r="D68" s="50" t="s">
        <v>8</v>
      </c>
      <c r="E68" s="73">
        <f>E69+E71</f>
        <v>0</v>
      </c>
      <c r="F68" s="74">
        <f>F69+F71</f>
        <v>0</v>
      </c>
      <c r="G68" s="73">
        <f>G69+G71</f>
        <v>0</v>
      </c>
      <c r="H68" s="74">
        <f>H69+H71</f>
        <v>0</v>
      </c>
      <c r="I68" s="20"/>
    </row>
    <row r="69" spans="1:9" ht="68.25" customHeight="1">
      <c r="A69" s="14" t="s">
        <v>8</v>
      </c>
      <c r="B69" s="38" t="s">
        <v>106</v>
      </c>
      <c r="C69" s="40" t="s">
        <v>105</v>
      </c>
      <c r="D69" s="24" t="s">
        <v>8</v>
      </c>
      <c r="E69" s="75">
        <f>E70</f>
        <v>0</v>
      </c>
      <c r="F69" s="78">
        <f>F70</f>
        <v>0</v>
      </c>
      <c r="G69" s="75">
        <f>G70</f>
        <v>0</v>
      </c>
      <c r="H69" s="78">
        <f>H70</f>
        <v>0</v>
      </c>
      <c r="I69" s="20"/>
    </row>
    <row r="70" spans="1:9" ht="68.25">
      <c r="A70" s="14" t="s">
        <v>8</v>
      </c>
      <c r="B70" s="38" t="s">
        <v>108</v>
      </c>
      <c r="C70" s="40" t="s">
        <v>107</v>
      </c>
      <c r="D70" s="24" t="s">
        <v>8</v>
      </c>
      <c r="E70" s="75"/>
      <c r="F70" s="76"/>
      <c r="G70" s="77"/>
      <c r="H70" s="76"/>
      <c r="I70" s="20"/>
    </row>
    <row r="71" spans="1:9" ht="68.25">
      <c r="A71" s="35" t="s">
        <v>8</v>
      </c>
      <c r="B71" s="36" t="s">
        <v>216</v>
      </c>
      <c r="C71" s="56" t="s">
        <v>218</v>
      </c>
      <c r="D71" s="24"/>
      <c r="E71" s="75">
        <f>E72</f>
        <v>0</v>
      </c>
      <c r="F71" s="78">
        <f>F72</f>
        <v>0</v>
      </c>
      <c r="G71" s="75">
        <f>G72</f>
        <v>0</v>
      </c>
      <c r="H71" s="78">
        <f>H72</f>
        <v>0</v>
      </c>
      <c r="I71" s="20"/>
    </row>
    <row r="72" spans="1:9" ht="68.25">
      <c r="A72" s="35" t="s">
        <v>8</v>
      </c>
      <c r="B72" s="36" t="s">
        <v>217</v>
      </c>
      <c r="C72" s="56" t="s">
        <v>219</v>
      </c>
      <c r="D72" s="24"/>
      <c r="E72" s="75"/>
      <c r="F72" s="77"/>
      <c r="G72" s="77"/>
      <c r="H72" s="76"/>
      <c r="I72" s="20"/>
    </row>
    <row r="73" spans="1:9" ht="23.25">
      <c r="A73" s="52" t="s">
        <v>8</v>
      </c>
      <c r="B73" s="53" t="s">
        <v>110</v>
      </c>
      <c r="C73" s="54" t="s">
        <v>109</v>
      </c>
      <c r="D73" s="55" t="s">
        <v>8</v>
      </c>
      <c r="E73" s="73">
        <f>E74+E76</f>
        <v>0</v>
      </c>
      <c r="F73" s="73">
        <f>F74+F76</f>
        <v>5170000</v>
      </c>
      <c r="G73" s="73">
        <f>G74+G76</f>
        <v>0</v>
      </c>
      <c r="H73" s="74">
        <f>H74+H76</f>
        <v>24935.77</v>
      </c>
      <c r="I73" s="20"/>
    </row>
    <row r="74" spans="1:9" ht="23.25">
      <c r="A74" s="14" t="s">
        <v>8</v>
      </c>
      <c r="B74" s="38" t="s">
        <v>112</v>
      </c>
      <c r="C74" s="40" t="s">
        <v>111</v>
      </c>
      <c r="D74" s="24" t="s">
        <v>8</v>
      </c>
      <c r="E74" s="75">
        <f>E75</f>
        <v>0</v>
      </c>
      <c r="F74" s="75">
        <f>F75</f>
        <v>1170000</v>
      </c>
      <c r="G74" s="75">
        <f>G75</f>
        <v>0</v>
      </c>
      <c r="H74" s="78">
        <f>H75</f>
        <v>24935.77</v>
      </c>
      <c r="I74" s="20"/>
    </row>
    <row r="75" spans="1:9" ht="34.5">
      <c r="A75" s="14" t="s">
        <v>8</v>
      </c>
      <c r="B75" s="38" t="s">
        <v>114</v>
      </c>
      <c r="C75" s="40" t="s">
        <v>113</v>
      </c>
      <c r="D75" s="24" t="s">
        <v>8</v>
      </c>
      <c r="E75" s="75"/>
      <c r="F75" s="76">
        <v>1170000</v>
      </c>
      <c r="G75" s="77"/>
      <c r="H75" s="76">
        <v>24935.77</v>
      </c>
      <c r="I75" s="20"/>
    </row>
    <row r="76" spans="1:9" ht="34.5">
      <c r="A76" s="14" t="s">
        <v>8</v>
      </c>
      <c r="B76" s="38" t="s">
        <v>116</v>
      </c>
      <c r="C76" s="40" t="s">
        <v>115</v>
      </c>
      <c r="D76" s="24" t="s">
        <v>8</v>
      </c>
      <c r="E76" s="75">
        <f>E77</f>
        <v>0</v>
      </c>
      <c r="F76" s="78">
        <f>F77</f>
        <v>4000000</v>
      </c>
      <c r="G76" s="75">
        <f>G77</f>
        <v>0</v>
      </c>
      <c r="H76" s="78">
        <f>H77</f>
        <v>0</v>
      </c>
      <c r="I76" s="20"/>
    </row>
    <row r="77" spans="1:9" ht="45.75">
      <c r="A77" s="14" t="s">
        <v>8</v>
      </c>
      <c r="B77" s="38" t="s">
        <v>118</v>
      </c>
      <c r="C77" s="40" t="s">
        <v>117</v>
      </c>
      <c r="D77" s="24" t="s">
        <v>8</v>
      </c>
      <c r="E77" s="75"/>
      <c r="F77" s="76">
        <v>4000000</v>
      </c>
      <c r="G77" s="77"/>
      <c r="H77" s="76"/>
      <c r="I77" s="20"/>
    </row>
    <row r="78" spans="1:9" ht="15.75">
      <c r="A78" s="43" t="s">
        <v>8</v>
      </c>
      <c r="B78" s="44" t="s">
        <v>120</v>
      </c>
      <c r="C78" s="45" t="s">
        <v>119</v>
      </c>
      <c r="D78" s="46" t="s">
        <v>8</v>
      </c>
      <c r="E78" s="71">
        <f>E79+E82</f>
        <v>0</v>
      </c>
      <c r="F78" s="71">
        <f>F79+F82</f>
        <v>100000</v>
      </c>
      <c r="G78" s="71">
        <f>G79+G82</f>
        <v>0</v>
      </c>
      <c r="H78" s="72">
        <f>H79+H82</f>
        <v>5000</v>
      </c>
      <c r="I78" s="20"/>
    </row>
    <row r="79" spans="1:9" ht="45.75">
      <c r="A79" s="47" t="s">
        <v>8</v>
      </c>
      <c r="B79" s="48" t="s">
        <v>122</v>
      </c>
      <c r="C79" s="49" t="s">
        <v>121</v>
      </c>
      <c r="D79" s="50" t="s">
        <v>8</v>
      </c>
      <c r="E79" s="73">
        <f aca="true" t="shared" si="5" ref="E79:H80">E80</f>
        <v>0</v>
      </c>
      <c r="F79" s="73">
        <f t="shared" si="5"/>
        <v>0</v>
      </c>
      <c r="G79" s="73">
        <f t="shared" si="5"/>
        <v>0</v>
      </c>
      <c r="H79" s="74">
        <f t="shared" si="5"/>
        <v>0</v>
      </c>
      <c r="I79" s="20"/>
    </row>
    <row r="80" spans="1:9" ht="57">
      <c r="A80" s="14" t="s">
        <v>8</v>
      </c>
      <c r="B80" s="38" t="s">
        <v>124</v>
      </c>
      <c r="C80" s="40" t="s">
        <v>123</v>
      </c>
      <c r="D80" s="24" t="s">
        <v>8</v>
      </c>
      <c r="E80" s="75">
        <f t="shared" si="5"/>
        <v>0</v>
      </c>
      <c r="F80" s="75">
        <f t="shared" si="5"/>
        <v>0</v>
      </c>
      <c r="G80" s="75">
        <f t="shared" si="5"/>
        <v>0</v>
      </c>
      <c r="H80" s="78">
        <f t="shared" si="5"/>
        <v>0</v>
      </c>
      <c r="I80" s="20"/>
    </row>
    <row r="81" spans="1:9" ht="79.5">
      <c r="A81" s="14" t="s">
        <v>8</v>
      </c>
      <c r="B81" s="38" t="s">
        <v>126</v>
      </c>
      <c r="C81" s="40" t="s">
        <v>125</v>
      </c>
      <c r="D81" s="24" t="s">
        <v>8</v>
      </c>
      <c r="E81" s="75"/>
      <c r="F81" s="77"/>
      <c r="G81" s="77"/>
      <c r="H81" s="76"/>
      <c r="I81" s="20"/>
    </row>
    <row r="82" spans="1:9" ht="23.25">
      <c r="A82" s="52" t="s">
        <v>8</v>
      </c>
      <c r="B82" s="53" t="s">
        <v>128</v>
      </c>
      <c r="C82" s="54" t="s">
        <v>127</v>
      </c>
      <c r="D82" s="46" t="s">
        <v>8</v>
      </c>
      <c r="E82" s="73">
        <f aca="true" t="shared" si="6" ref="E82:H84">E83</f>
        <v>0</v>
      </c>
      <c r="F82" s="73">
        <f t="shared" si="6"/>
        <v>100000</v>
      </c>
      <c r="G82" s="73">
        <f t="shared" si="6"/>
        <v>0</v>
      </c>
      <c r="H82" s="74">
        <f t="shared" si="6"/>
        <v>5000</v>
      </c>
      <c r="I82" s="20"/>
    </row>
    <row r="83" spans="1:9" ht="23.25">
      <c r="A83" s="35" t="s">
        <v>8</v>
      </c>
      <c r="B83" s="36" t="s">
        <v>128</v>
      </c>
      <c r="C83" s="41" t="s">
        <v>127</v>
      </c>
      <c r="D83" s="33"/>
      <c r="E83" s="75">
        <f t="shared" si="6"/>
        <v>0</v>
      </c>
      <c r="F83" s="75">
        <f t="shared" si="6"/>
        <v>100000</v>
      </c>
      <c r="G83" s="75">
        <f t="shared" si="6"/>
        <v>0</v>
      </c>
      <c r="H83" s="78">
        <f t="shared" si="6"/>
        <v>5000</v>
      </c>
      <c r="I83" s="20"/>
    </row>
    <row r="84" spans="1:9" ht="34.5">
      <c r="A84" s="14" t="s">
        <v>8</v>
      </c>
      <c r="B84" s="38" t="s">
        <v>130</v>
      </c>
      <c r="C84" s="40" t="s">
        <v>129</v>
      </c>
      <c r="D84" s="24" t="s">
        <v>8</v>
      </c>
      <c r="E84" s="75">
        <f t="shared" si="6"/>
        <v>0</v>
      </c>
      <c r="F84" s="75">
        <f t="shared" si="6"/>
        <v>100000</v>
      </c>
      <c r="G84" s="75">
        <f t="shared" si="6"/>
        <v>0</v>
      </c>
      <c r="H84" s="78">
        <f t="shared" si="6"/>
        <v>5000</v>
      </c>
      <c r="I84" s="20"/>
    </row>
    <row r="85" spans="1:9" ht="57">
      <c r="A85" s="14" t="s">
        <v>8</v>
      </c>
      <c r="B85" s="38" t="s">
        <v>132</v>
      </c>
      <c r="C85" s="40" t="s">
        <v>131</v>
      </c>
      <c r="D85" s="24" t="s">
        <v>8</v>
      </c>
      <c r="E85" s="75"/>
      <c r="F85" s="76">
        <v>100000</v>
      </c>
      <c r="G85" s="77"/>
      <c r="H85" s="76">
        <v>5000</v>
      </c>
      <c r="I85" s="20"/>
    </row>
    <row r="86" spans="1:9" ht="15.75">
      <c r="A86" s="43" t="s">
        <v>8</v>
      </c>
      <c r="B86" s="44" t="s">
        <v>134</v>
      </c>
      <c r="C86" s="45" t="s">
        <v>133</v>
      </c>
      <c r="D86" s="46" t="s">
        <v>8</v>
      </c>
      <c r="E86" s="71">
        <f>E87+E89</f>
        <v>0</v>
      </c>
      <c r="F86" s="72">
        <f>F87+F89</f>
        <v>2519000</v>
      </c>
      <c r="G86" s="71">
        <f>G87+G89</f>
        <v>0</v>
      </c>
      <c r="H86" s="72">
        <f>H87+H89</f>
        <v>2878021.53</v>
      </c>
      <c r="I86" s="20"/>
    </row>
    <row r="87" spans="1:9" ht="15.75">
      <c r="A87" s="47" t="s">
        <v>8</v>
      </c>
      <c r="B87" s="48" t="s">
        <v>206</v>
      </c>
      <c r="C87" s="54" t="s">
        <v>207</v>
      </c>
      <c r="D87" s="46"/>
      <c r="E87" s="73">
        <f>E88</f>
        <v>0</v>
      </c>
      <c r="F87" s="74">
        <f>F88</f>
        <v>0</v>
      </c>
      <c r="G87" s="73">
        <f>G88</f>
        <v>0</v>
      </c>
      <c r="H87" s="74">
        <f>H88</f>
        <v>1304.09</v>
      </c>
      <c r="I87" s="20"/>
    </row>
    <row r="88" spans="1:9" ht="23.25">
      <c r="A88" s="14" t="s">
        <v>8</v>
      </c>
      <c r="B88" s="38" t="s">
        <v>208</v>
      </c>
      <c r="C88" s="42" t="s">
        <v>209</v>
      </c>
      <c r="D88" s="33"/>
      <c r="E88" s="69"/>
      <c r="F88" s="80"/>
      <c r="G88" s="81"/>
      <c r="H88" s="80">
        <v>1304.09</v>
      </c>
      <c r="I88" s="20"/>
    </row>
    <row r="89" spans="1:9" ht="15.75">
      <c r="A89" s="47" t="s">
        <v>8</v>
      </c>
      <c r="B89" s="48" t="s">
        <v>136</v>
      </c>
      <c r="C89" s="49" t="s">
        <v>135</v>
      </c>
      <c r="D89" s="50" t="s">
        <v>8</v>
      </c>
      <c r="E89" s="73">
        <f>E90</f>
        <v>0</v>
      </c>
      <c r="F89" s="74">
        <f>F90</f>
        <v>2519000</v>
      </c>
      <c r="G89" s="73">
        <f>G90</f>
        <v>0</v>
      </c>
      <c r="H89" s="74">
        <f>H90</f>
        <v>2876717.44</v>
      </c>
      <c r="I89" s="20"/>
    </row>
    <row r="90" spans="1:9" ht="15.75">
      <c r="A90" s="14" t="s">
        <v>8</v>
      </c>
      <c r="B90" s="38" t="s">
        <v>138</v>
      </c>
      <c r="C90" s="40" t="s">
        <v>137</v>
      </c>
      <c r="D90" s="24" t="s">
        <v>8</v>
      </c>
      <c r="E90" s="75">
        <f>E91+E92+E93</f>
        <v>0</v>
      </c>
      <c r="F90" s="78">
        <f>F91+F92+F93</f>
        <v>2519000</v>
      </c>
      <c r="G90" s="75">
        <f>G91+G92+G93</f>
        <v>0</v>
      </c>
      <c r="H90" s="78">
        <f>H91+H92+H93</f>
        <v>2876717.44</v>
      </c>
      <c r="I90" s="20"/>
    </row>
    <row r="91" spans="1:9" ht="15.75">
      <c r="A91" s="14" t="s">
        <v>8</v>
      </c>
      <c r="B91" s="38" t="s">
        <v>139</v>
      </c>
      <c r="C91" s="40" t="s">
        <v>137</v>
      </c>
      <c r="D91" s="24" t="s">
        <v>8</v>
      </c>
      <c r="E91" s="75"/>
      <c r="F91" s="76">
        <v>2519000</v>
      </c>
      <c r="G91" s="77"/>
      <c r="H91" s="76">
        <v>257002.44</v>
      </c>
      <c r="I91" s="20"/>
    </row>
    <row r="92" spans="1:9" ht="15.75">
      <c r="A92" s="14" t="s">
        <v>8</v>
      </c>
      <c r="B92" s="38" t="s">
        <v>140</v>
      </c>
      <c r="C92" s="40" t="s">
        <v>137</v>
      </c>
      <c r="D92" s="24" t="s">
        <v>8</v>
      </c>
      <c r="E92" s="75"/>
      <c r="F92" s="76"/>
      <c r="G92" s="77"/>
      <c r="H92" s="76">
        <v>2619715</v>
      </c>
      <c r="I92" s="20"/>
    </row>
    <row r="93" spans="1:9" ht="15.75">
      <c r="A93" s="14" t="s">
        <v>8</v>
      </c>
      <c r="B93" s="38" t="s">
        <v>141</v>
      </c>
      <c r="C93" s="40" t="s">
        <v>137</v>
      </c>
      <c r="D93" s="24" t="s">
        <v>8</v>
      </c>
      <c r="E93" s="75"/>
      <c r="F93" s="76"/>
      <c r="G93" s="77"/>
      <c r="H93" s="76"/>
      <c r="I93" s="20"/>
    </row>
    <row r="94" spans="1:9" ht="16.5" customHeight="1">
      <c r="A94" s="32" t="s">
        <v>8</v>
      </c>
      <c r="B94" s="37" t="s">
        <v>143</v>
      </c>
      <c r="C94" s="39" t="s">
        <v>142</v>
      </c>
      <c r="D94" s="33" t="s">
        <v>8</v>
      </c>
      <c r="E94" s="69">
        <f>E95+E118+E122</f>
        <v>2860400</v>
      </c>
      <c r="F94" s="70">
        <f>F95+F118+F122</f>
        <v>24842395</v>
      </c>
      <c r="G94" s="69">
        <f>G95+G118+G122</f>
        <v>235800</v>
      </c>
      <c r="H94" s="70">
        <f>H95+H118+H122</f>
        <v>-5621633.59</v>
      </c>
      <c r="I94" s="20"/>
    </row>
    <row r="95" spans="1:9" ht="27.75" customHeight="1">
      <c r="A95" s="32" t="s">
        <v>8</v>
      </c>
      <c r="B95" s="37" t="s">
        <v>145</v>
      </c>
      <c r="C95" s="39" t="s">
        <v>144</v>
      </c>
      <c r="D95" s="33" t="s">
        <v>8</v>
      </c>
      <c r="E95" s="69">
        <f>E96+E101+E106+E109</f>
        <v>2860400</v>
      </c>
      <c r="F95" s="70">
        <f>F96+F101+F106+F109</f>
        <v>24492395</v>
      </c>
      <c r="G95" s="69">
        <f>G96+G101+G106+G109</f>
        <v>235800</v>
      </c>
      <c r="H95" s="70">
        <f>H96+H101+H106+H109</f>
        <v>235800</v>
      </c>
      <c r="I95" s="20"/>
    </row>
    <row r="96" spans="1:9" ht="27" customHeight="1">
      <c r="A96" s="32" t="s">
        <v>8</v>
      </c>
      <c r="B96" s="37" t="s">
        <v>203</v>
      </c>
      <c r="C96" s="39" t="s">
        <v>146</v>
      </c>
      <c r="D96" s="33" t="s">
        <v>8</v>
      </c>
      <c r="E96" s="69">
        <f>E97+E99</f>
        <v>2830000</v>
      </c>
      <c r="F96" s="70">
        <f>F97+F99</f>
        <v>2830000</v>
      </c>
      <c r="G96" s="69">
        <f>G97+G99</f>
        <v>235800</v>
      </c>
      <c r="H96" s="70">
        <f>H97+H99</f>
        <v>235800</v>
      </c>
      <c r="I96" s="20"/>
    </row>
    <row r="97" spans="1:9" ht="15.75">
      <c r="A97" s="14" t="s">
        <v>8</v>
      </c>
      <c r="B97" s="38" t="s">
        <v>202</v>
      </c>
      <c r="C97" s="40" t="s">
        <v>147</v>
      </c>
      <c r="D97" s="24" t="s">
        <v>8</v>
      </c>
      <c r="E97" s="75">
        <f>E98</f>
        <v>2830000</v>
      </c>
      <c r="F97" s="78">
        <f>F98</f>
        <v>2830000</v>
      </c>
      <c r="G97" s="75">
        <f>G98</f>
        <v>235800</v>
      </c>
      <c r="H97" s="78">
        <f>H98</f>
        <v>235800</v>
      </c>
      <c r="I97" s="20"/>
    </row>
    <row r="98" spans="1:9" ht="23.25">
      <c r="A98" s="14" t="s">
        <v>8</v>
      </c>
      <c r="B98" s="38" t="s">
        <v>201</v>
      </c>
      <c r="C98" s="40" t="s">
        <v>148</v>
      </c>
      <c r="D98" s="24" t="s">
        <v>8</v>
      </c>
      <c r="E98" s="75">
        <v>2830000</v>
      </c>
      <c r="F98" s="76">
        <v>2830000</v>
      </c>
      <c r="G98" s="76">
        <f>H98</f>
        <v>235800</v>
      </c>
      <c r="H98" s="76">
        <v>235800</v>
      </c>
      <c r="I98" s="20"/>
    </row>
    <row r="99" spans="1:9" ht="23.25">
      <c r="A99" s="14" t="s">
        <v>8</v>
      </c>
      <c r="B99" s="38" t="s">
        <v>200</v>
      </c>
      <c r="C99" s="40" t="s">
        <v>149</v>
      </c>
      <c r="D99" s="24" t="s">
        <v>8</v>
      </c>
      <c r="E99" s="75">
        <f>E100</f>
        <v>0</v>
      </c>
      <c r="F99" s="78">
        <f>F100</f>
        <v>0</v>
      </c>
      <c r="G99" s="75">
        <f>G100</f>
        <v>0</v>
      </c>
      <c r="H99" s="78">
        <f>H100</f>
        <v>0</v>
      </c>
      <c r="I99" s="20"/>
    </row>
    <row r="100" spans="1:9" ht="23.25">
      <c r="A100" s="14" t="s">
        <v>8</v>
      </c>
      <c r="B100" s="38" t="s">
        <v>199</v>
      </c>
      <c r="C100" s="40" t="s">
        <v>150</v>
      </c>
      <c r="D100" s="24" t="s">
        <v>8</v>
      </c>
      <c r="E100" s="75"/>
      <c r="F100" s="76"/>
      <c r="G100" s="77"/>
      <c r="H100" s="76"/>
      <c r="I100" s="20"/>
    </row>
    <row r="101" spans="1:9" ht="23.25">
      <c r="A101" s="32" t="s">
        <v>8</v>
      </c>
      <c r="B101" s="37" t="s">
        <v>198</v>
      </c>
      <c r="C101" s="39" t="s">
        <v>151</v>
      </c>
      <c r="D101" s="33" t="s">
        <v>8</v>
      </c>
      <c r="E101" s="69">
        <f>E1170+E104</f>
        <v>0</v>
      </c>
      <c r="F101" s="70">
        <f>F102+F104</f>
        <v>21631995</v>
      </c>
      <c r="G101" s="69">
        <f>G1170+G104</f>
        <v>0</v>
      </c>
      <c r="H101" s="70">
        <f>H1170+H104</f>
        <v>0</v>
      </c>
      <c r="I101" s="20"/>
    </row>
    <row r="102" spans="1:9" ht="45.75">
      <c r="A102" s="14" t="s">
        <v>8</v>
      </c>
      <c r="B102" s="38" t="s">
        <v>197</v>
      </c>
      <c r="C102" s="57" t="s">
        <v>222</v>
      </c>
      <c r="D102" s="24" t="s">
        <v>8</v>
      </c>
      <c r="E102" s="75">
        <f>E103</f>
        <v>0</v>
      </c>
      <c r="F102" s="78">
        <f>F103</f>
        <v>21631995</v>
      </c>
      <c r="G102" s="75">
        <f>G103</f>
        <v>0</v>
      </c>
      <c r="H102" s="78">
        <f>H103</f>
        <v>0</v>
      </c>
      <c r="I102" s="20"/>
    </row>
    <row r="103" spans="1:9" ht="45.75">
      <c r="A103" s="14" t="s">
        <v>8</v>
      </c>
      <c r="B103" s="38" t="s">
        <v>196</v>
      </c>
      <c r="C103" s="57" t="s">
        <v>222</v>
      </c>
      <c r="D103" s="24" t="s">
        <v>8</v>
      </c>
      <c r="E103" s="75"/>
      <c r="F103" s="76">
        <v>21631995</v>
      </c>
      <c r="G103" s="77"/>
      <c r="H103" s="76"/>
      <c r="I103" s="20"/>
    </row>
    <row r="104" spans="1:9" ht="34.5">
      <c r="A104" s="14" t="s">
        <v>8</v>
      </c>
      <c r="B104" s="38" t="s">
        <v>195</v>
      </c>
      <c r="C104" s="40" t="s">
        <v>152</v>
      </c>
      <c r="D104" s="24" t="s">
        <v>8</v>
      </c>
      <c r="E104" s="75">
        <f>E105</f>
        <v>0</v>
      </c>
      <c r="F104" s="78">
        <f>F105</f>
        <v>0</v>
      </c>
      <c r="G104" s="75">
        <f>G105</f>
        <v>0</v>
      </c>
      <c r="H104" s="78">
        <f>H105</f>
        <v>0</v>
      </c>
      <c r="I104" s="20"/>
    </row>
    <row r="105" spans="1:9" ht="45.75">
      <c r="A105" s="14" t="s">
        <v>8</v>
      </c>
      <c r="B105" s="38" t="s">
        <v>194</v>
      </c>
      <c r="C105" s="40" t="s">
        <v>153</v>
      </c>
      <c r="D105" s="24" t="s">
        <v>8</v>
      </c>
      <c r="E105" s="75"/>
      <c r="F105" s="77"/>
      <c r="G105" s="77"/>
      <c r="H105" s="76"/>
      <c r="I105" s="20"/>
    </row>
    <row r="106" spans="1:9" ht="23.25">
      <c r="A106" s="32" t="s">
        <v>8</v>
      </c>
      <c r="B106" s="37" t="s">
        <v>193</v>
      </c>
      <c r="C106" s="39" t="s">
        <v>154</v>
      </c>
      <c r="D106" s="33" t="s">
        <v>8</v>
      </c>
      <c r="E106" s="69">
        <f aca="true" t="shared" si="7" ref="E106:H107">E107</f>
        <v>0</v>
      </c>
      <c r="F106" s="69">
        <f t="shared" si="7"/>
        <v>0</v>
      </c>
      <c r="G106" s="69">
        <f t="shared" si="7"/>
        <v>0</v>
      </c>
      <c r="H106" s="70">
        <f t="shared" si="7"/>
        <v>0</v>
      </c>
      <c r="I106" s="20"/>
    </row>
    <row r="107" spans="1:9" ht="34.5">
      <c r="A107" s="14" t="s">
        <v>8</v>
      </c>
      <c r="B107" s="38" t="s">
        <v>192</v>
      </c>
      <c r="C107" s="40" t="s">
        <v>155</v>
      </c>
      <c r="D107" s="24" t="s">
        <v>8</v>
      </c>
      <c r="E107" s="75">
        <f t="shared" si="7"/>
        <v>0</v>
      </c>
      <c r="F107" s="75">
        <f t="shared" si="7"/>
        <v>0</v>
      </c>
      <c r="G107" s="75">
        <f t="shared" si="7"/>
        <v>0</v>
      </c>
      <c r="H107" s="78">
        <f t="shared" si="7"/>
        <v>0</v>
      </c>
      <c r="I107" s="20"/>
    </row>
    <row r="108" spans="1:9" ht="34.5">
      <c r="A108" s="14" t="s">
        <v>8</v>
      </c>
      <c r="B108" s="38" t="s">
        <v>191</v>
      </c>
      <c r="C108" s="40" t="s">
        <v>156</v>
      </c>
      <c r="D108" s="24" t="s">
        <v>8</v>
      </c>
      <c r="E108" s="75"/>
      <c r="F108" s="77"/>
      <c r="G108" s="77"/>
      <c r="H108" s="76"/>
      <c r="I108" s="20"/>
    </row>
    <row r="109" spans="1:9" ht="23.25" customHeight="1">
      <c r="A109" s="32" t="s">
        <v>8</v>
      </c>
      <c r="B109" s="37" t="s">
        <v>190</v>
      </c>
      <c r="C109" s="39" t="s">
        <v>157</v>
      </c>
      <c r="D109" s="33" t="s">
        <v>8</v>
      </c>
      <c r="E109" s="69">
        <f>E110+E112</f>
        <v>30400</v>
      </c>
      <c r="F109" s="69">
        <f>F110+F112</f>
        <v>30400</v>
      </c>
      <c r="G109" s="69">
        <f>G110+G112</f>
        <v>0</v>
      </c>
      <c r="H109" s="70">
        <f>H110+H112</f>
        <v>0</v>
      </c>
      <c r="I109" s="20"/>
    </row>
    <row r="110" spans="1:9" ht="45.75">
      <c r="A110" s="14" t="s">
        <v>8</v>
      </c>
      <c r="B110" s="38" t="s">
        <v>189</v>
      </c>
      <c r="C110" s="40" t="s">
        <v>158</v>
      </c>
      <c r="D110" s="24" t="s">
        <v>8</v>
      </c>
      <c r="E110" s="75">
        <f>E111</f>
        <v>0</v>
      </c>
      <c r="F110" s="75">
        <f>F111</f>
        <v>0</v>
      </c>
      <c r="G110" s="75">
        <f>G111</f>
        <v>0</v>
      </c>
      <c r="H110" s="78">
        <f>H111</f>
        <v>0</v>
      </c>
      <c r="I110" s="20"/>
    </row>
    <row r="111" spans="1:9" ht="45.75">
      <c r="A111" s="14" t="s">
        <v>8</v>
      </c>
      <c r="B111" s="38" t="s">
        <v>188</v>
      </c>
      <c r="C111" s="40" t="s">
        <v>159</v>
      </c>
      <c r="D111" s="24" t="s">
        <v>8</v>
      </c>
      <c r="E111" s="75"/>
      <c r="F111" s="77"/>
      <c r="G111" s="77"/>
      <c r="H111" s="76"/>
      <c r="I111" s="20"/>
    </row>
    <row r="112" spans="1:9" ht="23.25">
      <c r="A112" s="14" t="s">
        <v>8</v>
      </c>
      <c r="B112" s="38" t="s">
        <v>187</v>
      </c>
      <c r="C112" s="40" t="s">
        <v>160</v>
      </c>
      <c r="D112" s="24" t="s">
        <v>8</v>
      </c>
      <c r="E112" s="75">
        <f>E113</f>
        <v>30400</v>
      </c>
      <c r="F112" s="75">
        <f>F113</f>
        <v>30400</v>
      </c>
      <c r="G112" s="75">
        <f>G113</f>
        <v>0</v>
      </c>
      <c r="H112" s="78">
        <f>H113</f>
        <v>0</v>
      </c>
      <c r="I112" s="20"/>
    </row>
    <row r="113" spans="1:9" ht="23.25">
      <c r="A113" s="14" t="s">
        <v>8</v>
      </c>
      <c r="B113" s="38" t="s">
        <v>186</v>
      </c>
      <c r="C113" s="40" t="s">
        <v>161</v>
      </c>
      <c r="D113" s="24" t="s">
        <v>8</v>
      </c>
      <c r="E113" s="75">
        <f>E114+E115+E116+E117</f>
        <v>30400</v>
      </c>
      <c r="F113" s="75">
        <f>F114+F115+F116+F117</f>
        <v>30400</v>
      </c>
      <c r="G113" s="75">
        <f>G114+G115+G116+G117</f>
        <v>0</v>
      </c>
      <c r="H113" s="78">
        <f>H114+H115+H116+H117</f>
        <v>0</v>
      </c>
      <c r="I113" s="20"/>
    </row>
    <row r="114" spans="1:9" ht="23.25">
      <c r="A114" s="14"/>
      <c r="B114" s="38"/>
      <c r="C114" s="57" t="s">
        <v>221</v>
      </c>
      <c r="D114" s="24"/>
      <c r="E114" s="75">
        <v>30400</v>
      </c>
      <c r="F114" s="76">
        <v>30400</v>
      </c>
      <c r="G114" s="77"/>
      <c r="H114" s="76"/>
      <c r="I114" s="20"/>
    </row>
    <row r="115" spans="1:9" ht="15.75">
      <c r="A115" s="14"/>
      <c r="B115" s="38"/>
      <c r="C115" s="40"/>
      <c r="D115" s="24"/>
      <c r="E115" s="75"/>
      <c r="F115" s="76"/>
      <c r="G115" s="77"/>
      <c r="H115" s="76"/>
      <c r="I115" s="20"/>
    </row>
    <row r="116" spans="1:9" ht="15.75">
      <c r="A116" s="14"/>
      <c r="B116" s="38"/>
      <c r="C116" s="40"/>
      <c r="D116" s="24"/>
      <c r="E116" s="75"/>
      <c r="F116" s="76"/>
      <c r="G116" s="77"/>
      <c r="H116" s="76"/>
      <c r="I116" s="20"/>
    </row>
    <row r="117" spans="1:9" ht="15.75">
      <c r="A117" s="14"/>
      <c r="B117" s="38"/>
      <c r="C117" s="40"/>
      <c r="D117" s="24"/>
      <c r="E117" s="75"/>
      <c r="F117" s="76"/>
      <c r="G117" s="77"/>
      <c r="H117" s="76"/>
      <c r="I117" s="20"/>
    </row>
    <row r="118" spans="1:9" ht="15.75">
      <c r="A118" s="43" t="s">
        <v>8</v>
      </c>
      <c r="B118" s="44" t="s">
        <v>163</v>
      </c>
      <c r="C118" s="45" t="s">
        <v>162</v>
      </c>
      <c r="D118" s="46" t="s">
        <v>8</v>
      </c>
      <c r="E118" s="71">
        <f>E119</f>
        <v>0</v>
      </c>
      <c r="F118" s="71">
        <f>F119</f>
        <v>350000</v>
      </c>
      <c r="G118" s="71">
        <f>G119</f>
        <v>0</v>
      </c>
      <c r="H118" s="72">
        <f>H119</f>
        <v>0</v>
      </c>
      <c r="I118" s="20"/>
    </row>
    <row r="119" spans="1:9" ht="23.25">
      <c r="A119" s="47" t="s">
        <v>8</v>
      </c>
      <c r="B119" s="48" t="s">
        <v>181</v>
      </c>
      <c r="C119" s="49" t="s">
        <v>164</v>
      </c>
      <c r="D119" s="50" t="s">
        <v>8</v>
      </c>
      <c r="E119" s="73">
        <f>E120+E121</f>
        <v>0</v>
      </c>
      <c r="F119" s="73">
        <f>F120+F121</f>
        <v>350000</v>
      </c>
      <c r="G119" s="73">
        <f>G120+G121</f>
        <v>0</v>
      </c>
      <c r="H119" s="74">
        <f>H120+H121</f>
        <v>0</v>
      </c>
      <c r="I119" s="20"/>
    </row>
    <row r="120" spans="1:9" ht="34.5">
      <c r="A120" s="14" t="s">
        <v>8</v>
      </c>
      <c r="B120" s="38" t="s">
        <v>182</v>
      </c>
      <c r="C120" s="40" t="s">
        <v>165</v>
      </c>
      <c r="D120" s="24" t="s">
        <v>8</v>
      </c>
      <c r="E120" s="75"/>
      <c r="F120" s="77"/>
      <c r="G120" s="77"/>
      <c r="H120" s="76"/>
      <c r="I120" s="20"/>
    </row>
    <row r="121" spans="1:9" ht="23.25">
      <c r="A121" s="14" t="s">
        <v>8</v>
      </c>
      <c r="B121" s="38" t="s">
        <v>183</v>
      </c>
      <c r="C121" s="40" t="s">
        <v>164</v>
      </c>
      <c r="D121" s="24" t="s">
        <v>8</v>
      </c>
      <c r="E121" s="75"/>
      <c r="F121" s="76">
        <v>350000</v>
      </c>
      <c r="G121" s="77"/>
      <c r="H121" s="76"/>
      <c r="I121" s="20"/>
    </row>
    <row r="122" spans="1:9" ht="34.5">
      <c r="A122" s="32" t="s">
        <v>8</v>
      </c>
      <c r="B122" s="37" t="s">
        <v>167</v>
      </c>
      <c r="C122" s="39" t="s">
        <v>166</v>
      </c>
      <c r="D122" s="33" t="s">
        <v>8</v>
      </c>
      <c r="E122" s="69">
        <f>E123+E124</f>
        <v>0</v>
      </c>
      <c r="F122" s="70">
        <f>F123+F124</f>
        <v>0</v>
      </c>
      <c r="G122" s="69">
        <f>G123+G124</f>
        <v>0</v>
      </c>
      <c r="H122" s="70">
        <f>H123+H124</f>
        <v>-5857433.59</v>
      </c>
      <c r="I122" s="20"/>
    </row>
    <row r="123" spans="1:9" ht="34.5">
      <c r="A123" s="14" t="s">
        <v>8</v>
      </c>
      <c r="B123" s="38" t="s">
        <v>184</v>
      </c>
      <c r="C123" s="40" t="s">
        <v>168</v>
      </c>
      <c r="D123" s="24" t="s">
        <v>8</v>
      </c>
      <c r="E123" s="75"/>
      <c r="F123" s="76"/>
      <c r="G123" s="77"/>
      <c r="H123" s="76"/>
      <c r="I123" s="20"/>
    </row>
    <row r="124" spans="1:9" ht="34.5">
      <c r="A124" s="14" t="s">
        <v>8</v>
      </c>
      <c r="B124" s="38" t="s">
        <v>185</v>
      </c>
      <c r="C124" s="40" t="s">
        <v>169</v>
      </c>
      <c r="D124" s="24" t="s">
        <v>8</v>
      </c>
      <c r="E124" s="75"/>
      <c r="F124" s="76"/>
      <c r="G124" s="77"/>
      <c r="H124" s="76">
        <v>-5857433.59</v>
      </c>
      <c r="I124" s="20"/>
    </row>
    <row r="125" spans="3:9" ht="6.75" customHeight="1">
      <c r="C125" s="5"/>
      <c r="D125" s="5"/>
      <c r="E125" s="5"/>
      <c r="F125" s="5"/>
      <c r="G125" s="5"/>
      <c r="H125" s="62"/>
      <c r="I125" s="5"/>
    </row>
    <row r="126" ht="15" hidden="1"/>
    <row r="127" ht="15" hidden="1"/>
    <row r="130" ht="15">
      <c r="B130" s="1" t="s">
        <v>204</v>
      </c>
    </row>
    <row r="133" ht="15">
      <c r="B133" s="1" t="s">
        <v>205</v>
      </c>
    </row>
  </sheetData>
  <sheetProtection/>
  <mergeCells count="16">
    <mergeCell ref="A12:A14"/>
    <mergeCell ref="B12:B14"/>
    <mergeCell ref="A6:B6"/>
    <mergeCell ref="A10:B10"/>
    <mergeCell ref="C3:F3"/>
    <mergeCell ref="C2:G2"/>
    <mergeCell ref="D7:F7"/>
    <mergeCell ref="D8:F8"/>
    <mergeCell ref="C6:F6"/>
    <mergeCell ref="C11:H11"/>
    <mergeCell ref="C12:C14"/>
    <mergeCell ref="D12:D14"/>
    <mergeCell ref="E12:E14"/>
    <mergeCell ref="F12:F14"/>
    <mergeCell ref="G12:G14"/>
    <mergeCell ref="H12:H14"/>
  </mergeCells>
  <printOptions/>
  <pageMargins left="0.5905511811023623" right="0" top="0" bottom="0" header="0.11811023622047245" footer="0"/>
  <pageSetup fitToHeight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9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6.8515625" style="1" customWidth="1"/>
    <col min="4" max="6" width="19.8515625" style="1" customWidth="1"/>
    <col min="7" max="7" width="9.140625" style="1" hidden="1" customWidth="1"/>
    <col min="8" max="16384" width="9.140625" style="1" customWidth="1"/>
  </cols>
  <sheetData>
    <row r="1" spans="1:7" ht="13.5" customHeight="1">
      <c r="A1" s="113"/>
      <c r="B1" s="114"/>
      <c r="C1" s="114"/>
      <c r="D1" s="114"/>
      <c r="E1" s="114"/>
      <c r="F1" s="112"/>
      <c r="G1" s="169"/>
    </row>
    <row r="2" spans="1:7" ht="13.5" customHeight="1">
      <c r="A2" s="175"/>
      <c r="B2" s="175"/>
      <c r="C2" s="175"/>
      <c r="D2" s="175"/>
      <c r="E2" s="175"/>
      <c r="F2" s="175"/>
      <c r="G2" s="169"/>
    </row>
    <row r="3" spans="1:7" ht="12" customHeight="1">
      <c r="A3" s="121"/>
      <c r="B3" s="121"/>
      <c r="C3" s="121"/>
      <c r="D3" s="176"/>
      <c r="E3" s="176"/>
      <c r="F3" s="121"/>
      <c r="G3" s="170"/>
    </row>
    <row r="4" spans="1:7" ht="12" customHeight="1">
      <c r="A4" s="122"/>
      <c r="B4" s="122"/>
      <c r="C4" s="122"/>
      <c r="D4" s="177"/>
      <c r="E4" s="177"/>
      <c r="F4" s="122"/>
      <c r="G4" s="170"/>
    </row>
    <row r="5" spans="1:7" ht="10.5" customHeight="1">
      <c r="A5" s="122"/>
      <c r="B5" s="122"/>
      <c r="C5" s="122"/>
      <c r="D5" s="177"/>
      <c r="E5" s="177"/>
      <c r="F5" s="122"/>
      <c r="G5" s="170"/>
    </row>
    <row r="6" spans="1:7" ht="12" customHeight="1">
      <c r="A6" s="123"/>
      <c r="B6" s="124"/>
      <c r="C6" s="125"/>
      <c r="D6" s="126"/>
      <c r="E6" s="126"/>
      <c r="F6" s="126"/>
      <c r="G6" s="171"/>
    </row>
    <row r="7" spans="1:7" ht="16.5" customHeight="1">
      <c r="A7" s="178"/>
      <c r="B7" s="179"/>
      <c r="C7" s="180"/>
      <c r="D7" s="130"/>
      <c r="E7" s="130"/>
      <c r="F7" s="131"/>
      <c r="G7" s="172"/>
    </row>
    <row r="8" spans="1:7" ht="12" customHeight="1">
      <c r="A8" s="181"/>
      <c r="B8" s="182"/>
      <c r="C8" s="183"/>
      <c r="D8" s="184"/>
      <c r="E8" s="184"/>
      <c r="F8" s="185"/>
      <c r="G8" s="172"/>
    </row>
    <row r="9" spans="1:7" ht="15">
      <c r="A9" s="141"/>
      <c r="B9" s="186"/>
      <c r="C9" s="187"/>
      <c r="D9" s="188"/>
      <c r="E9" s="188"/>
      <c r="F9" s="189"/>
      <c r="G9" s="173"/>
    </row>
    <row r="10" spans="1:7" ht="15">
      <c r="A10" s="141"/>
      <c r="B10" s="186"/>
      <c r="C10" s="187"/>
      <c r="D10" s="188"/>
      <c r="E10" s="188"/>
      <c r="F10" s="189"/>
      <c r="G10" s="173"/>
    </row>
    <row r="11" spans="1:7" ht="15">
      <c r="A11" s="141"/>
      <c r="B11" s="186"/>
      <c r="C11" s="187"/>
      <c r="D11" s="188"/>
      <c r="E11" s="188"/>
      <c r="F11" s="189"/>
      <c r="G11" s="173"/>
    </row>
    <row r="12" spans="1:7" ht="15">
      <c r="A12" s="141"/>
      <c r="B12" s="186"/>
      <c r="C12" s="187"/>
      <c r="D12" s="188"/>
      <c r="E12" s="188"/>
      <c r="F12" s="189"/>
      <c r="G12" s="173"/>
    </row>
    <row r="13" spans="1:7" ht="15">
      <c r="A13" s="141"/>
      <c r="B13" s="186"/>
      <c r="C13" s="187"/>
      <c r="D13" s="188"/>
      <c r="E13" s="188"/>
      <c r="F13" s="189"/>
      <c r="G13" s="173"/>
    </row>
    <row r="14" spans="1:7" ht="15">
      <c r="A14" s="141"/>
      <c r="B14" s="186"/>
      <c r="C14" s="187"/>
      <c r="D14" s="188"/>
      <c r="E14" s="188"/>
      <c r="F14" s="189"/>
      <c r="G14" s="173"/>
    </row>
    <row r="15" spans="1:7" ht="15">
      <c r="A15" s="141"/>
      <c r="B15" s="186"/>
      <c r="C15" s="187"/>
      <c r="D15" s="188"/>
      <c r="E15" s="188"/>
      <c r="F15" s="189"/>
      <c r="G15" s="173"/>
    </row>
    <row r="16" spans="1:7" ht="15">
      <c r="A16" s="141"/>
      <c r="B16" s="186"/>
      <c r="C16" s="187"/>
      <c r="D16" s="188"/>
      <c r="E16" s="188"/>
      <c r="F16" s="189"/>
      <c r="G16" s="173"/>
    </row>
    <row r="17" spans="1:7" ht="15">
      <c r="A17" s="141"/>
      <c r="B17" s="186"/>
      <c r="C17" s="187"/>
      <c r="D17" s="188"/>
      <c r="E17" s="188"/>
      <c r="F17" s="189"/>
      <c r="G17" s="173"/>
    </row>
    <row r="18" spans="1:7" ht="15">
      <c r="A18" s="141"/>
      <c r="B18" s="186"/>
      <c r="C18" s="187"/>
      <c r="D18" s="188"/>
      <c r="E18" s="188"/>
      <c r="F18" s="189"/>
      <c r="G18" s="173"/>
    </row>
    <row r="19" spans="1:7" ht="15">
      <c r="A19" s="141"/>
      <c r="B19" s="186"/>
      <c r="C19" s="187"/>
      <c r="D19" s="188"/>
      <c r="E19" s="188"/>
      <c r="F19" s="189"/>
      <c r="G19" s="173"/>
    </row>
    <row r="20" spans="1:7" ht="15">
      <c r="A20" s="141"/>
      <c r="B20" s="186"/>
      <c r="C20" s="187"/>
      <c r="D20" s="188"/>
      <c r="E20" s="188"/>
      <c r="F20" s="189"/>
      <c r="G20" s="173"/>
    </row>
    <row r="21" spans="1:7" ht="15">
      <c r="A21" s="141"/>
      <c r="B21" s="186"/>
      <c r="C21" s="187"/>
      <c r="D21" s="188"/>
      <c r="E21" s="188"/>
      <c r="F21" s="189"/>
      <c r="G21" s="173"/>
    </row>
    <row r="22" spans="1:7" ht="15">
      <c r="A22" s="141"/>
      <c r="B22" s="186"/>
      <c r="C22" s="187"/>
      <c r="D22" s="188"/>
      <c r="E22" s="188"/>
      <c r="F22" s="189"/>
      <c r="G22" s="173"/>
    </row>
    <row r="23" spans="1:7" ht="15">
      <c r="A23" s="141"/>
      <c r="B23" s="186"/>
      <c r="C23" s="187"/>
      <c r="D23" s="188"/>
      <c r="E23" s="188"/>
      <c r="F23" s="189"/>
      <c r="G23" s="173"/>
    </row>
    <row r="24" spans="1:7" ht="15">
      <c r="A24" s="141"/>
      <c r="B24" s="186"/>
      <c r="C24" s="187"/>
      <c r="D24" s="188"/>
      <c r="E24" s="188"/>
      <c r="F24" s="189"/>
      <c r="G24" s="173"/>
    </row>
    <row r="25" spans="1:7" ht="15">
      <c r="A25" s="141"/>
      <c r="B25" s="186"/>
      <c r="C25" s="187"/>
      <c r="D25" s="188"/>
      <c r="E25" s="188"/>
      <c r="F25" s="189"/>
      <c r="G25" s="173"/>
    </row>
    <row r="26" spans="1:7" ht="15">
      <c r="A26" s="141"/>
      <c r="B26" s="186"/>
      <c r="C26" s="187"/>
      <c r="D26" s="188"/>
      <c r="E26" s="188"/>
      <c r="F26" s="189"/>
      <c r="G26" s="173"/>
    </row>
    <row r="27" spans="1:7" ht="15">
      <c r="A27" s="141"/>
      <c r="B27" s="186"/>
      <c r="C27" s="187"/>
      <c r="D27" s="188"/>
      <c r="E27" s="188"/>
      <c r="F27" s="189"/>
      <c r="G27" s="173"/>
    </row>
    <row r="28" spans="1:7" ht="15">
      <c r="A28" s="141"/>
      <c r="B28" s="186"/>
      <c r="C28" s="187"/>
      <c r="D28" s="188"/>
      <c r="E28" s="188"/>
      <c r="F28" s="189"/>
      <c r="G28" s="173"/>
    </row>
    <row r="29" spans="1:7" ht="15">
      <c r="A29" s="141"/>
      <c r="B29" s="186"/>
      <c r="C29" s="187"/>
      <c r="D29" s="188"/>
      <c r="E29" s="188"/>
      <c r="F29" s="189"/>
      <c r="G29" s="173"/>
    </row>
    <row r="30" spans="1:7" ht="15">
      <c r="A30" s="141"/>
      <c r="B30" s="186"/>
      <c r="C30" s="187"/>
      <c r="D30" s="188"/>
      <c r="E30" s="188"/>
      <c r="F30" s="189"/>
      <c r="G30" s="173"/>
    </row>
    <row r="31" spans="1:7" ht="15">
      <c r="A31" s="141"/>
      <c r="B31" s="186"/>
      <c r="C31" s="187"/>
      <c r="D31" s="188"/>
      <c r="E31" s="188"/>
      <c r="F31" s="189"/>
      <c r="G31" s="173"/>
    </row>
    <row r="32" spans="1:7" ht="15">
      <c r="A32" s="141"/>
      <c r="B32" s="186"/>
      <c r="C32" s="187"/>
      <c r="D32" s="188"/>
      <c r="E32" s="188"/>
      <c r="F32" s="189"/>
      <c r="G32" s="173"/>
    </row>
    <row r="33" spans="1:7" ht="15">
      <c r="A33" s="141"/>
      <c r="B33" s="186"/>
      <c r="C33" s="187"/>
      <c r="D33" s="188"/>
      <c r="E33" s="188"/>
      <c r="F33" s="189"/>
      <c r="G33" s="173"/>
    </row>
    <row r="34" spans="1:7" ht="15">
      <c r="A34" s="141"/>
      <c r="B34" s="186"/>
      <c r="C34" s="187"/>
      <c r="D34" s="188"/>
      <c r="E34" s="188"/>
      <c r="F34" s="189"/>
      <c r="G34" s="173"/>
    </row>
    <row r="35" spans="1:7" ht="15">
      <c r="A35" s="141"/>
      <c r="B35" s="186"/>
      <c r="C35" s="187"/>
      <c r="D35" s="188"/>
      <c r="E35" s="188"/>
      <c r="F35" s="189"/>
      <c r="G35" s="173"/>
    </row>
    <row r="36" spans="1:7" ht="15">
      <c r="A36" s="141"/>
      <c r="B36" s="186"/>
      <c r="C36" s="187"/>
      <c r="D36" s="188"/>
      <c r="E36" s="188"/>
      <c r="F36" s="189"/>
      <c r="G36" s="173"/>
    </row>
    <row r="37" spans="1:7" ht="15">
      <c r="A37" s="141"/>
      <c r="B37" s="186"/>
      <c r="C37" s="187"/>
      <c r="D37" s="188"/>
      <c r="E37" s="188"/>
      <c r="F37" s="189"/>
      <c r="G37" s="173"/>
    </row>
    <row r="38" spans="1:7" ht="15">
      <c r="A38" s="141"/>
      <c r="B38" s="186"/>
      <c r="C38" s="187"/>
      <c r="D38" s="188"/>
      <c r="E38" s="188"/>
      <c r="F38" s="189"/>
      <c r="G38" s="173"/>
    </row>
    <row r="39" spans="1:7" ht="15">
      <c r="A39" s="141"/>
      <c r="B39" s="186"/>
      <c r="C39" s="187"/>
      <c r="D39" s="188"/>
      <c r="E39" s="188"/>
      <c r="F39" s="189"/>
      <c r="G39" s="173"/>
    </row>
    <row r="40" spans="1:7" ht="15">
      <c r="A40" s="141"/>
      <c r="B40" s="186"/>
      <c r="C40" s="187"/>
      <c r="D40" s="188"/>
      <c r="E40" s="188"/>
      <c r="F40" s="189"/>
      <c r="G40" s="173"/>
    </row>
    <row r="41" spans="1:7" ht="15">
      <c r="A41" s="141"/>
      <c r="B41" s="186"/>
      <c r="C41" s="187"/>
      <c r="D41" s="188"/>
      <c r="E41" s="188"/>
      <c r="F41" s="189"/>
      <c r="G41" s="173"/>
    </row>
    <row r="42" spans="1:7" ht="15">
      <c r="A42" s="141"/>
      <c r="B42" s="186"/>
      <c r="C42" s="187"/>
      <c r="D42" s="188"/>
      <c r="E42" s="188"/>
      <c r="F42" s="189"/>
      <c r="G42" s="173"/>
    </row>
    <row r="43" spans="1:7" ht="15">
      <c r="A43" s="141"/>
      <c r="B43" s="186"/>
      <c r="C43" s="187"/>
      <c r="D43" s="188"/>
      <c r="E43" s="188"/>
      <c r="F43" s="189"/>
      <c r="G43" s="173"/>
    </row>
    <row r="44" spans="1:7" ht="15">
      <c r="A44" s="141"/>
      <c r="B44" s="186"/>
      <c r="C44" s="187"/>
      <c r="D44" s="188"/>
      <c r="E44" s="188"/>
      <c r="F44" s="189"/>
      <c r="G44" s="173"/>
    </row>
    <row r="45" spans="1:7" ht="15">
      <c r="A45" s="141"/>
      <c r="B45" s="186"/>
      <c r="C45" s="187"/>
      <c r="D45" s="188"/>
      <c r="E45" s="188"/>
      <c r="F45" s="189"/>
      <c r="G45" s="173"/>
    </row>
    <row r="46" spans="1:7" ht="15">
      <c r="A46" s="141"/>
      <c r="B46" s="186"/>
      <c r="C46" s="187"/>
      <c r="D46" s="188"/>
      <c r="E46" s="188"/>
      <c r="F46" s="189"/>
      <c r="G46" s="173"/>
    </row>
    <row r="47" spans="1:7" ht="15">
      <c r="A47" s="141"/>
      <c r="B47" s="186"/>
      <c r="C47" s="187"/>
      <c r="D47" s="188"/>
      <c r="E47" s="188"/>
      <c r="F47" s="189"/>
      <c r="G47" s="173"/>
    </row>
    <row r="48" spans="1:7" ht="15">
      <c r="A48" s="141"/>
      <c r="B48" s="186"/>
      <c r="C48" s="187"/>
      <c r="D48" s="188"/>
      <c r="E48" s="188"/>
      <c r="F48" s="189"/>
      <c r="G48" s="173"/>
    </row>
    <row r="49" spans="1:7" ht="15">
      <c r="A49" s="141"/>
      <c r="B49" s="186"/>
      <c r="C49" s="187"/>
      <c r="D49" s="188"/>
      <c r="E49" s="188"/>
      <c r="F49" s="189"/>
      <c r="G49" s="173"/>
    </row>
    <row r="50" spans="1:7" ht="15">
      <c r="A50" s="141"/>
      <c r="B50" s="186"/>
      <c r="C50" s="187"/>
      <c r="D50" s="188"/>
      <c r="E50" s="188"/>
      <c r="F50" s="189"/>
      <c r="G50" s="173"/>
    </row>
    <row r="51" spans="1:7" ht="15">
      <c r="A51" s="141"/>
      <c r="B51" s="186"/>
      <c r="C51" s="187"/>
      <c r="D51" s="188"/>
      <c r="E51" s="188"/>
      <c r="F51" s="189"/>
      <c r="G51" s="173"/>
    </row>
    <row r="52" spans="1:7" ht="15">
      <c r="A52" s="141"/>
      <c r="B52" s="186"/>
      <c r="C52" s="187"/>
      <c r="D52" s="188"/>
      <c r="E52" s="188"/>
      <c r="F52" s="189"/>
      <c r="G52" s="173"/>
    </row>
    <row r="53" spans="1:7" ht="15">
      <c r="A53" s="141"/>
      <c r="B53" s="186"/>
      <c r="C53" s="187"/>
      <c r="D53" s="188"/>
      <c r="E53" s="188"/>
      <c r="F53" s="189"/>
      <c r="G53" s="173"/>
    </row>
    <row r="54" spans="1:7" ht="15">
      <c r="A54" s="141"/>
      <c r="B54" s="186"/>
      <c r="C54" s="187"/>
      <c r="D54" s="188"/>
      <c r="E54" s="188"/>
      <c r="F54" s="189"/>
      <c r="G54" s="173"/>
    </row>
    <row r="55" spans="1:7" ht="15">
      <c r="A55" s="141"/>
      <c r="B55" s="186"/>
      <c r="C55" s="187"/>
      <c r="D55" s="188"/>
      <c r="E55" s="188"/>
      <c r="F55" s="189"/>
      <c r="G55" s="173"/>
    </row>
    <row r="56" spans="1:7" ht="15">
      <c r="A56" s="141"/>
      <c r="B56" s="186"/>
      <c r="C56" s="187"/>
      <c r="D56" s="188"/>
      <c r="E56" s="188"/>
      <c r="F56" s="189"/>
      <c r="G56" s="173"/>
    </row>
    <row r="57" spans="1:7" ht="15">
      <c r="A57" s="141"/>
      <c r="B57" s="186"/>
      <c r="C57" s="187"/>
      <c r="D57" s="188"/>
      <c r="E57" s="188"/>
      <c r="F57" s="189"/>
      <c r="G57" s="173"/>
    </row>
    <row r="58" spans="1:7" ht="15">
      <c r="A58" s="141"/>
      <c r="B58" s="186"/>
      <c r="C58" s="187"/>
      <c r="D58" s="188"/>
      <c r="E58" s="188"/>
      <c r="F58" s="189"/>
      <c r="G58" s="173"/>
    </row>
    <row r="59" spans="1:7" ht="15">
      <c r="A59" s="141"/>
      <c r="B59" s="186"/>
      <c r="C59" s="187"/>
      <c r="D59" s="188"/>
      <c r="E59" s="188"/>
      <c r="F59" s="189"/>
      <c r="G59" s="173"/>
    </row>
    <row r="60" spans="1:7" ht="15">
      <c r="A60" s="141"/>
      <c r="B60" s="186"/>
      <c r="C60" s="187"/>
      <c r="D60" s="188"/>
      <c r="E60" s="188"/>
      <c r="F60" s="189"/>
      <c r="G60" s="173"/>
    </row>
    <row r="61" spans="1:7" ht="15">
      <c r="A61" s="141"/>
      <c r="B61" s="186"/>
      <c r="C61" s="187"/>
      <c r="D61" s="188"/>
      <c r="E61" s="188"/>
      <c r="F61" s="189"/>
      <c r="G61" s="173"/>
    </row>
    <row r="62" spans="1:7" ht="15">
      <c r="A62" s="141"/>
      <c r="B62" s="186"/>
      <c r="C62" s="187"/>
      <c r="D62" s="188"/>
      <c r="E62" s="188"/>
      <c r="F62" s="189"/>
      <c r="G62" s="173"/>
    </row>
    <row r="63" spans="1:7" ht="15">
      <c r="A63" s="141"/>
      <c r="B63" s="186"/>
      <c r="C63" s="187"/>
      <c r="D63" s="188"/>
      <c r="E63" s="188"/>
      <c r="F63" s="189"/>
      <c r="G63" s="173"/>
    </row>
    <row r="64" spans="1:7" ht="15">
      <c r="A64" s="141"/>
      <c r="B64" s="186"/>
      <c r="C64" s="187"/>
      <c r="D64" s="188"/>
      <c r="E64" s="188"/>
      <c r="F64" s="189"/>
      <c r="G64" s="173"/>
    </row>
    <row r="65" spans="1:7" ht="15">
      <c r="A65" s="141"/>
      <c r="B65" s="186"/>
      <c r="C65" s="187"/>
      <c r="D65" s="188"/>
      <c r="E65" s="188"/>
      <c r="F65" s="189"/>
      <c r="G65" s="173"/>
    </row>
    <row r="66" spans="1:7" ht="15">
      <c r="A66" s="141"/>
      <c r="B66" s="186"/>
      <c r="C66" s="187"/>
      <c r="D66" s="188"/>
      <c r="E66" s="188"/>
      <c r="F66" s="189"/>
      <c r="G66" s="173"/>
    </row>
    <row r="67" spans="1:7" ht="15">
      <c r="A67" s="141"/>
      <c r="B67" s="186"/>
      <c r="C67" s="187"/>
      <c r="D67" s="188"/>
      <c r="E67" s="188"/>
      <c r="F67" s="189"/>
      <c r="G67" s="173"/>
    </row>
    <row r="68" spans="1:7" ht="15">
      <c r="A68" s="141"/>
      <c r="B68" s="186"/>
      <c r="C68" s="187"/>
      <c r="D68" s="188"/>
      <c r="E68" s="188"/>
      <c r="F68" s="189"/>
      <c r="G68" s="173"/>
    </row>
    <row r="69" spans="1:7" ht="15">
      <c r="A69" s="141"/>
      <c r="B69" s="186"/>
      <c r="C69" s="187"/>
      <c r="D69" s="188"/>
      <c r="E69" s="188"/>
      <c r="F69" s="189"/>
      <c r="G69" s="173"/>
    </row>
    <row r="70" spans="1:7" ht="15">
      <c r="A70" s="141"/>
      <c r="B70" s="186"/>
      <c r="C70" s="187"/>
      <c r="D70" s="188"/>
      <c r="E70" s="188"/>
      <c r="F70" s="189"/>
      <c r="G70" s="173"/>
    </row>
    <row r="71" spans="1:7" ht="15">
      <c r="A71" s="141"/>
      <c r="B71" s="186"/>
      <c r="C71" s="187"/>
      <c r="D71" s="188"/>
      <c r="E71" s="188"/>
      <c r="F71" s="189"/>
      <c r="G71" s="173"/>
    </row>
    <row r="72" spans="1:7" ht="15">
      <c r="A72" s="141"/>
      <c r="B72" s="186"/>
      <c r="C72" s="187"/>
      <c r="D72" s="188"/>
      <c r="E72" s="188"/>
      <c r="F72" s="189"/>
      <c r="G72" s="173"/>
    </row>
    <row r="73" spans="1:7" ht="15">
      <c r="A73" s="141"/>
      <c r="B73" s="186"/>
      <c r="C73" s="187"/>
      <c r="D73" s="188"/>
      <c r="E73" s="188"/>
      <c r="F73" s="189"/>
      <c r="G73" s="173"/>
    </row>
    <row r="74" spans="1:7" ht="15">
      <c r="A74" s="141"/>
      <c r="B74" s="186"/>
      <c r="C74" s="187"/>
      <c r="D74" s="188"/>
      <c r="E74" s="188"/>
      <c r="F74" s="189"/>
      <c r="G74" s="173"/>
    </row>
    <row r="75" spans="1:7" ht="15">
      <c r="A75" s="141"/>
      <c r="B75" s="186"/>
      <c r="C75" s="187"/>
      <c r="D75" s="188"/>
      <c r="E75" s="188"/>
      <c r="F75" s="189"/>
      <c r="G75" s="173"/>
    </row>
    <row r="76" spans="1:7" ht="15">
      <c r="A76" s="141"/>
      <c r="B76" s="186"/>
      <c r="C76" s="187"/>
      <c r="D76" s="188"/>
      <c r="E76" s="188"/>
      <c r="F76" s="189"/>
      <c r="G76" s="173"/>
    </row>
    <row r="77" spans="1:7" ht="15">
      <c r="A77" s="141"/>
      <c r="B77" s="186"/>
      <c r="C77" s="187"/>
      <c r="D77" s="188"/>
      <c r="E77" s="188"/>
      <c r="F77" s="189"/>
      <c r="G77" s="173"/>
    </row>
    <row r="78" spans="1:7" ht="15">
      <c r="A78" s="141"/>
      <c r="B78" s="186"/>
      <c r="C78" s="187"/>
      <c r="D78" s="188"/>
      <c r="E78" s="188"/>
      <c r="F78" s="189"/>
      <c r="G78" s="173"/>
    </row>
    <row r="79" spans="1:7" ht="15">
      <c r="A79" s="141"/>
      <c r="B79" s="186"/>
      <c r="C79" s="187"/>
      <c r="D79" s="188"/>
      <c r="E79" s="188"/>
      <c r="F79" s="189"/>
      <c r="G79" s="173"/>
    </row>
    <row r="80" spans="1:7" ht="15">
      <c r="A80" s="141"/>
      <c r="B80" s="186"/>
      <c r="C80" s="187"/>
      <c r="D80" s="188"/>
      <c r="E80" s="188"/>
      <c r="F80" s="189"/>
      <c r="G80" s="173"/>
    </row>
    <row r="81" spans="1:7" ht="15">
      <c r="A81" s="141"/>
      <c r="B81" s="186"/>
      <c r="C81" s="187"/>
      <c r="D81" s="188"/>
      <c r="E81" s="188"/>
      <c r="F81" s="189"/>
      <c r="G81" s="173"/>
    </row>
    <row r="82" spans="1:7" ht="15">
      <c r="A82" s="141"/>
      <c r="B82" s="186"/>
      <c r="C82" s="187"/>
      <c r="D82" s="188"/>
      <c r="E82" s="188"/>
      <c r="F82" s="189"/>
      <c r="G82" s="173"/>
    </row>
    <row r="83" spans="1:7" ht="15">
      <c r="A83" s="141"/>
      <c r="B83" s="186"/>
      <c r="C83" s="187"/>
      <c r="D83" s="188"/>
      <c r="E83" s="188"/>
      <c r="F83" s="189"/>
      <c r="G83" s="173"/>
    </row>
    <row r="84" spans="1:7" ht="15">
      <c r="A84" s="141"/>
      <c r="B84" s="186"/>
      <c r="C84" s="187"/>
      <c r="D84" s="188"/>
      <c r="E84" s="188"/>
      <c r="F84" s="189"/>
      <c r="G84" s="173"/>
    </row>
    <row r="85" spans="1:7" ht="15">
      <c r="A85" s="141"/>
      <c r="B85" s="186"/>
      <c r="C85" s="187"/>
      <c r="D85" s="188"/>
      <c r="E85" s="188"/>
      <c r="F85" s="189"/>
      <c r="G85" s="173"/>
    </row>
    <row r="86" spans="1:7" ht="15">
      <c r="A86" s="141"/>
      <c r="B86" s="186"/>
      <c r="C86" s="187"/>
      <c r="D86" s="188"/>
      <c r="E86" s="188"/>
      <c r="F86" s="189"/>
      <c r="G86" s="173"/>
    </row>
    <row r="87" spans="1:7" ht="15">
      <c r="A87" s="141"/>
      <c r="B87" s="186"/>
      <c r="C87" s="187"/>
      <c r="D87" s="188"/>
      <c r="E87" s="188"/>
      <c r="F87" s="189"/>
      <c r="G87" s="173"/>
    </row>
    <row r="88" spans="1:7" ht="15">
      <c r="A88" s="141"/>
      <c r="B88" s="186"/>
      <c r="C88" s="187"/>
      <c r="D88" s="188"/>
      <c r="E88" s="188"/>
      <c r="F88" s="189"/>
      <c r="G88" s="173"/>
    </row>
    <row r="89" spans="1:7" ht="15">
      <c r="A89" s="141"/>
      <c r="B89" s="186"/>
      <c r="C89" s="187"/>
      <c r="D89" s="188"/>
      <c r="E89" s="188"/>
      <c r="F89" s="189"/>
      <c r="G89" s="173"/>
    </row>
    <row r="90" spans="1:7" ht="15">
      <c r="A90" s="141"/>
      <c r="B90" s="186"/>
      <c r="C90" s="187"/>
      <c r="D90" s="188"/>
      <c r="E90" s="188"/>
      <c r="F90" s="189"/>
      <c r="G90" s="173"/>
    </row>
    <row r="91" spans="1:7" ht="15">
      <c r="A91" s="141"/>
      <c r="B91" s="186"/>
      <c r="C91" s="187"/>
      <c r="D91" s="188"/>
      <c r="E91" s="188"/>
      <c r="F91" s="189"/>
      <c r="G91" s="173"/>
    </row>
    <row r="92" spans="1:7" ht="15">
      <c r="A92" s="141"/>
      <c r="B92" s="186"/>
      <c r="C92" s="187"/>
      <c r="D92" s="188"/>
      <c r="E92" s="188"/>
      <c r="F92" s="189"/>
      <c r="G92" s="173"/>
    </row>
    <row r="93" spans="1:7" ht="15">
      <c r="A93" s="141"/>
      <c r="B93" s="186"/>
      <c r="C93" s="187"/>
      <c r="D93" s="188"/>
      <c r="E93" s="188"/>
      <c r="F93" s="189"/>
      <c r="G93" s="173"/>
    </row>
    <row r="94" spans="1:7" ht="15">
      <c r="A94" s="141"/>
      <c r="B94" s="186"/>
      <c r="C94" s="187"/>
      <c r="D94" s="188"/>
      <c r="E94" s="188"/>
      <c r="F94" s="189"/>
      <c r="G94" s="173"/>
    </row>
    <row r="95" spans="1:7" ht="15">
      <c r="A95" s="141"/>
      <c r="B95" s="186"/>
      <c r="C95" s="187"/>
      <c r="D95" s="188"/>
      <c r="E95" s="188"/>
      <c r="F95" s="189"/>
      <c r="G95" s="173"/>
    </row>
    <row r="96" spans="1:7" ht="15">
      <c r="A96" s="141"/>
      <c r="B96" s="186"/>
      <c r="C96" s="187"/>
      <c r="D96" s="188"/>
      <c r="E96" s="188"/>
      <c r="F96" s="189"/>
      <c r="G96" s="173"/>
    </row>
    <row r="97" spans="1:7" ht="15">
      <c r="A97" s="141"/>
      <c r="B97" s="186"/>
      <c r="C97" s="187"/>
      <c r="D97" s="188"/>
      <c r="E97" s="188"/>
      <c r="F97" s="189"/>
      <c r="G97" s="173"/>
    </row>
    <row r="98" spans="1:7" ht="15">
      <c r="A98" s="141"/>
      <c r="B98" s="186"/>
      <c r="C98" s="187"/>
      <c r="D98" s="188"/>
      <c r="E98" s="188"/>
      <c r="F98" s="189"/>
      <c r="G98" s="173"/>
    </row>
    <row r="99" spans="1:7" ht="15">
      <c r="A99" s="141"/>
      <c r="B99" s="186"/>
      <c r="C99" s="187"/>
      <c r="D99" s="188"/>
      <c r="E99" s="188"/>
      <c r="F99" s="189"/>
      <c r="G99" s="173"/>
    </row>
    <row r="100" spans="1:7" ht="15">
      <c r="A100" s="141"/>
      <c r="B100" s="186"/>
      <c r="C100" s="187"/>
      <c r="D100" s="188"/>
      <c r="E100" s="188"/>
      <c r="F100" s="189"/>
      <c r="G100" s="173"/>
    </row>
    <row r="101" spans="1:7" ht="15">
      <c r="A101" s="141"/>
      <c r="B101" s="186"/>
      <c r="C101" s="187"/>
      <c r="D101" s="188"/>
      <c r="E101" s="188"/>
      <c r="F101" s="189"/>
      <c r="G101" s="173"/>
    </row>
    <row r="102" spans="1:7" ht="15">
      <c r="A102" s="141"/>
      <c r="B102" s="186"/>
      <c r="C102" s="187"/>
      <c r="D102" s="188"/>
      <c r="E102" s="188"/>
      <c r="F102" s="189"/>
      <c r="G102" s="173"/>
    </row>
    <row r="103" spans="1:7" ht="15">
      <c r="A103" s="141"/>
      <c r="B103" s="186"/>
      <c r="C103" s="187"/>
      <c r="D103" s="188"/>
      <c r="E103" s="188"/>
      <c r="F103" s="189"/>
      <c r="G103" s="173"/>
    </row>
    <row r="104" spans="1:7" ht="15">
      <c r="A104" s="141"/>
      <c r="B104" s="186"/>
      <c r="C104" s="187"/>
      <c r="D104" s="188"/>
      <c r="E104" s="188"/>
      <c r="F104" s="189"/>
      <c r="G104" s="173"/>
    </row>
    <row r="105" spans="1:7" ht="15">
      <c r="A105" s="141"/>
      <c r="B105" s="186"/>
      <c r="C105" s="187"/>
      <c r="D105" s="188"/>
      <c r="E105" s="188"/>
      <c r="F105" s="189"/>
      <c r="G105" s="173"/>
    </row>
    <row r="106" spans="1:7" ht="15">
      <c r="A106" s="141"/>
      <c r="B106" s="186"/>
      <c r="C106" s="187"/>
      <c r="D106" s="188"/>
      <c r="E106" s="188"/>
      <c r="F106" s="189"/>
      <c r="G106" s="173"/>
    </row>
    <row r="107" spans="1:7" ht="15">
      <c r="A107" s="141"/>
      <c r="B107" s="186"/>
      <c r="C107" s="187"/>
      <c r="D107" s="188"/>
      <c r="E107" s="188"/>
      <c r="F107" s="189"/>
      <c r="G107" s="173"/>
    </row>
    <row r="108" spans="1:7" ht="15">
      <c r="A108" s="141"/>
      <c r="B108" s="186"/>
      <c r="C108" s="187"/>
      <c r="D108" s="188"/>
      <c r="E108" s="188"/>
      <c r="F108" s="189"/>
      <c r="G108" s="173"/>
    </row>
    <row r="109" spans="1:7" ht="15">
      <c r="A109" s="141"/>
      <c r="B109" s="186"/>
      <c r="C109" s="187"/>
      <c r="D109" s="188"/>
      <c r="E109" s="188"/>
      <c r="F109" s="189"/>
      <c r="G109" s="173"/>
    </row>
    <row r="110" spans="1:7" ht="15">
      <c r="A110" s="141"/>
      <c r="B110" s="186"/>
      <c r="C110" s="187"/>
      <c r="D110" s="188"/>
      <c r="E110" s="188"/>
      <c r="F110" s="189"/>
      <c r="G110" s="173"/>
    </row>
    <row r="111" spans="1:7" ht="15">
      <c r="A111" s="141"/>
      <c r="B111" s="186"/>
      <c r="C111" s="187"/>
      <c r="D111" s="188"/>
      <c r="E111" s="188"/>
      <c r="F111" s="189"/>
      <c r="G111" s="173"/>
    </row>
    <row r="112" spans="1:7" ht="15">
      <c r="A112" s="141"/>
      <c r="B112" s="186"/>
      <c r="C112" s="187"/>
      <c r="D112" s="188"/>
      <c r="E112" s="188"/>
      <c r="F112" s="189"/>
      <c r="G112" s="173"/>
    </row>
    <row r="113" spans="1:7" ht="15">
      <c r="A113" s="141"/>
      <c r="B113" s="186"/>
      <c r="C113" s="187"/>
      <c r="D113" s="188"/>
      <c r="E113" s="188"/>
      <c r="F113" s="189"/>
      <c r="G113" s="173"/>
    </row>
    <row r="114" spans="1:7" ht="15">
      <c r="A114" s="141"/>
      <c r="B114" s="186"/>
      <c r="C114" s="187"/>
      <c r="D114" s="188"/>
      <c r="E114" s="188"/>
      <c r="F114" s="189"/>
      <c r="G114" s="173"/>
    </row>
    <row r="115" spans="1:7" ht="15">
      <c r="A115" s="141"/>
      <c r="B115" s="186"/>
      <c r="C115" s="187"/>
      <c r="D115" s="188"/>
      <c r="E115" s="188"/>
      <c r="F115" s="189"/>
      <c r="G115" s="173"/>
    </row>
    <row r="116" spans="1:7" ht="15">
      <c r="A116" s="141"/>
      <c r="B116" s="186"/>
      <c r="C116" s="187"/>
      <c r="D116" s="188"/>
      <c r="E116" s="188"/>
      <c r="F116" s="189"/>
      <c r="G116" s="173"/>
    </row>
    <row r="117" spans="1:7" ht="15">
      <c r="A117" s="141"/>
      <c r="B117" s="186"/>
      <c r="C117" s="187"/>
      <c r="D117" s="188"/>
      <c r="E117" s="188"/>
      <c r="F117" s="189"/>
      <c r="G117" s="173"/>
    </row>
    <row r="118" spans="1:7" ht="15">
      <c r="A118" s="141"/>
      <c r="B118" s="186"/>
      <c r="C118" s="187"/>
      <c r="D118" s="188"/>
      <c r="E118" s="188"/>
      <c r="F118" s="189"/>
      <c r="G118" s="173"/>
    </row>
    <row r="119" spans="1:7" ht="15">
      <c r="A119" s="141"/>
      <c r="B119" s="186"/>
      <c r="C119" s="187"/>
      <c r="D119" s="188"/>
      <c r="E119" s="188"/>
      <c r="F119" s="189"/>
      <c r="G119" s="173"/>
    </row>
    <row r="120" spans="1:7" ht="15">
      <c r="A120" s="141"/>
      <c r="B120" s="186"/>
      <c r="C120" s="187"/>
      <c r="D120" s="188"/>
      <c r="E120" s="188"/>
      <c r="F120" s="189"/>
      <c r="G120" s="173"/>
    </row>
    <row r="121" spans="1:7" ht="15">
      <c r="A121" s="141"/>
      <c r="B121" s="186"/>
      <c r="C121" s="187"/>
      <c r="D121" s="188"/>
      <c r="E121" s="188"/>
      <c r="F121" s="189"/>
      <c r="G121" s="173"/>
    </row>
    <row r="122" spans="1:7" ht="15">
      <c r="A122" s="141"/>
      <c r="B122" s="186"/>
      <c r="C122" s="187"/>
      <c r="D122" s="188"/>
      <c r="E122" s="188"/>
      <c r="F122" s="189"/>
      <c r="G122" s="173"/>
    </row>
    <row r="123" spans="1:7" ht="15">
      <c r="A123" s="141"/>
      <c r="B123" s="186"/>
      <c r="C123" s="187"/>
      <c r="D123" s="188"/>
      <c r="E123" s="188"/>
      <c r="F123" s="189"/>
      <c r="G123" s="173"/>
    </row>
    <row r="124" spans="1:7" ht="15">
      <c r="A124" s="141"/>
      <c r="B124" s="186"/>
      <c r="C124" s="187"/>
      <c r="D124" s="188"/>
      <c r="E124" s="188"/>
      <c r="F124" s="189"/>
      <c r="G124" s="173"/>
    </row>
    <row r="125" spans="1:7" ht="15">
      <c r="A125" s="141"/>
      <c r="B125" s="186"/>
      <c r="C125" s="187"/>
      <c r="D125" s="188"/>
      <c r="E125" s="188"/>
      <c r="F125" s="189"/>
      <c r="G125" s="173"/>
    </row>
    <row r="126" spans="1:7" ht="24" customHeight="1">
      <c r="A126" s="127"/>
      <c r="B126" s="190"/>
      <c r="C126" s="191"/>
      <c r="D126" s="192"/>
      <c r="E126" s="192"/>
      <c r="F126" s="193"/>
      <c r="G126" s="174"/>
    </row>
    <row r="127" spans="1:7" ht="15" customHeight="1">
      <c r="A127" s="194"/>
      <c r="B127" s="195"/>
      <c r="C127" s="195"/>
      <c r="D127" s="195"/>
      <c r="E127" s="195"/>
      <c r="F127" s="195"/>
      <c r="G127" s="105"/>
    </row>
    <row r="128" spans="1:6" ht="15">
      <c r="A128" s="196"/>
      <c r="B128" s="196"/>
      <c r="C128" s="196"/>
      <c r="D128" s="196"/>
      <c r="E128" s="196"/>
      <c r="F128" s="196"/>
    </row>
    <row r="129" spans="1:6" ht="15">
      <c r="A129" s="196"/>
      <c r="B129" s="196"/>
      <c r="C129" s="196"/>
      <c r="D129" s="196"/>
      <c r="E129" s="196"/>
      <c r="F129" s="196"/>
    </row>
  </sheetData>
  <sheetProtection/>
  <mergeCells count="7">
    <mergeCell ref="F3:F5"/>
    <mergeCell ref="A1:E1"/>
    <mergeCell ref="A3:A5"/>
    <mergeCell ref="B3:B5"/>
    <mergeCell ref="C3:C5"/>
    <mergeCell ref="D3:D5"/>
    <mergeCell ref="E3:E5"/>
  </mergeCells>
  <printOptions/>
  <pageMargins left="0.39375" right="0.39375" top="0.39375" bottom="0.39375" header="0" footer="0"/>
  <pageSetup fitToHeight="0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">
      <selection activeCell="A1" sqref="A1:F46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7.28125" style="1" customWidth="1"/>
    <col min="4" max="6" width="19.8515625" style="1" customWidth="1"/>
    <col min="7" max="16384" width="9.140625" style="1" customWidth="1"/>
  </cols>
  <sheetData>
    <row r="1" spans="1:7" ht="15" customHeight="1">
      <c r="A1" s="107"/>
      <c r="B1" s="108"/>
      <c r="C1" s="109"/>
      <c r="D1" s="110"/>
      <c r="E1" s="111"/>
      <c r="F1" s="112"/>
      <c r="G1" s="105"/>
    </row>
    <row r="2" spans="1:7" ht="13.5" customHeight="1">
      <c r="A2" s="113"/>
      <c r="B2" s="114"/>
      <c r="C2" s="114"/>
      <c r="D2" s="114"/>
      <c r="E2" s="114"/>
      <c r="F2" s="114"/>
      <c r="G2" s="105"/>
    </row>
    <row r="3" spans="1:7" ht="12" customHeight="1">
      <c r="A3" s="115"/>
      <c r="B3" s="116"/>
      <c r="C3" s="117"/>
      <c r="D3" s="118"/>
      <c r="E3" s="119"/>
      <c r="F3" s="120"/>
      <c r="G3" s="105"/>
    </row>
    <row r="4" spans="1:7" ht="13.5" customHeight="1">
      <c r="A4" s="121"/>
      <c r="B4" s="121"/>
      <c r="C4" s="121"/>
      <c r="D4" s="121"/>
      <c r="E4" s="121"/>
      <c r="F4" s="121"/>
      <c r="G4" s="105"/>
    </row>
    <row r="5" spans="1:7" ht="12" customHeight="1">
      <c r="A5" s="122"/>
      <c r="B5" s="122"/>
      <c r="C5" s="122"/>
      <c r="D5" s="122"/>
      <c r="E5" s="122"/>
      <c r="F5" s="122"/>
      <c r="G5" s="105"/>
    </row>
    <row r="6" spans="1:7" ht="12" customHeight="1">
      <c r="A6" s="122"/>
      <c r="B6" s="122"/>
      <c r="C6" s="122"/>
      <c r="D6" s="122"/>
      <c r="E6" s="122"/>
      <c r="F6" s="122"/>
      <c r="G6" s="105"/>
    </row>
    <row r="7" spans="1:7" ht="11.25" customHeight="1">
      <c r="A7" s="122"/>
      <c r="B7" s="122"/>
      <c r="C7" s="122"/>
      <c r="D7" s="122"/>
      <c r="E7" s="122"/>
      <c r="F7" s="122"/>
      <c r="G7" s="105"/>
    </row>
    <row r="8" spans="1:7" ht="10.5" customHeight="1">
      <c r="A8" s="122"/>
      <c r="B8" s="122"/>
      <c r="C8" s="122"/>
      <c r="D8" s="122"/>
      <c r="E8" s="122"/>
      <c r="F8" s="122"/>
      <c r="G8" s="105"/>
    </row>
    <row r="9" spans="1:7" ht="12" customHeight="1">
      <c r="A9" s="123"/>
      <c r="B9" s="124"/>
      <c r="C9" s="125"/>
      <c r="D9" s="126"/>
      <c r="E9" s="126"/>
      <c r="F9" s="126"/>
      <c r="G9" s="105"/>
    </row>
    <row r="10" spans="1:7" ht="18" customHeight="1">
      <c r="A10" s="127"/>
      <c r="B10" s="128"/>
      <c r="C10" s="129"/>
      <c r="D10" s="130"/>
      <c r="E10" s="130"/>
      <c r="F10" s="131"/>
      <c r="G10" s="105"/>
    </row>
    <row r="11" spans="1:7" ht="12" customHeight="1">
      <c r="A11" s="132"/>
      <c r="B11" s="133"/>
      <c r="C11" s="134"/>
      <c r="D11" s="135"/>
      <c r="E11" s="135"/>
      <c r="F11" s="136"/>
      <c r="G11" s="105"/>
    </row>
    <row r="12" spans="1:7" ht="18" customHeight="1">
      <c r="A12" s="137"/>
      <c r="B12" s="133"/>
      <c r="C12" s="134"/>
      <c r="D12" s="138"/>
      <c r="E12" s="138"/>
      <c r="F12" s="139"/>
      <c r="G12" s="105"/>
    </row>
    <row r="13" spans="1:7" ht="12" customHeight="1">
      <c r="A13" s="140"/>
      <c r="B13" s="133"/>
      <c r="C13" s="134"/>
      <c r="D13" s="135"/>
      <c r="E13" s="135"/>
      <c r="F13" s="136"/>
      <c r="G13" s="105"/>
    </row>
    <row r="14" spans="1:7" ht="15">
      <c r="A14" s="141"/>
      <c r="B14" s="133"/>
      <c r="C14" s="134"/>
      <c r="D14" s="138"/>
      <c r="E14" s="138"/>
      <c r="F14" s="139"/>
      <c r="G14" s="105"/>
    </row>
    <row r="15" spans="1:7" ht="15">
      <c r="A15" s="141"/>
      <c r="B15" s="133"/>
      <c r="C15" s="134"/>
      <c r="D15" s="138"/>
      <c r="E15" s="138"/>
      <c r="F15" s="139"/>
      <c r="G15" s="105"/>
    </row>
    <row r="16" spans="1:7" ht="15">
      <c r="A16" s="141"/>
      <c r="B16" s="133"/>
      <c r="C16" s="134"/>
      <c r="D16" s="138"/>
      <c r="E16" s="138"/>
      <c r="F16" s="139"/>
      <c r="G16" s="105"/>
    </row>
    <row r="17" spans="1:7" ht="15">
      <c r="A17" s="141"/>
      <c r="B17" s="133"/>
      <c r="C17" s="134"/>
      <c r="D17" s="138"/>
      <c r="E17" s="138"/>
      <c r="F17" s="139"/>
      <c r="G17" s="105"/>
    </row>
    <row r="18" spans="1:7" ht="15">
      <c r="A18" s="141"/>
      <c r="B18" s="133"/>
      <c r="C18" s="134"/>
      <c r="D18" s="138"/>
      <c r="E18" s="138"/>
      <c r="F18" s="139"/>
      <c r="G18" s="105"/>
    </row>
    <row r="19" spans="1:7" ht="15">
      <c r="A19" s="141"/>
      <c r="B19" s="133"/>
      <c r="C19" s="134"/>
      <c r="D19" s="138"/>
      <c r="E19" s="138"/>
      <c r="F19" s="139"/>
      <c r="G19" s="105"/>
    </row>
    <row r="20" spans="1:7" ht="15">
      <c r="A20" s="141"/>
      <c r="B20" s="133"/>
      <c r="C20" s="134"/>
      <c r="D20" s="138"/>
      <c r="E20" s="138"/>
      <c r="F20" s="139"/>
      <c r="G20" s="105"/>
    </row>
    <row r="21" spans="1:7" ht="15">
      <c r="A21" s="141"/>
      <c r="B21" s="133"/>
      <c r="C21" s="134"/>
      <c r="D21" s="138"/>
      <c r="E21" s="138"/>
      <c r="F21" s="139"/>
      <c r="G21" s="105"/>
    </row>
    <row r="22" spans="1:7" ht="15">
      <c r="A22" s="141"/>
      <c r="B22" s="133"/>
      <c r="C22" s="134"/>
      <c r="D22" s="138"/>
      <c r="E22" s="138"/>
      <c r="F22" s="139"/>
      <c r="G22" s="105"/>
    </row>
    <row r="23" spans="1:7" ht="13.5" customHeight="1">
      <c r="A23" s="142"/>
      <c r="B23" s="133"/>
      <c r="C23" s="134"/>
      <c r="D23" s="138"/>
      <c r="E23" s="138"/>
      <c r="F23" s="139"/>
      <c r="G23" s="105"/>
    </row>
    <row r="24" spans="1:7" ht="12.75" customHeight="1">
      <c r="A24" s="143"/>
      <c r="B24" s="133"/>
      <c r="C24" s="134"/>
      <c r="D24" s="135"/>
      <c r="E24" s="135"/>
      <c r="F24" s="136"/>
      <c r="G24" s="105"/>
    </row>
    <row r="25" spans="1:7" ht="13.5" customHeight="1">
      <c r="A25" s="142"/>
      <c r="B25" s="133"/>
      <c r="C25" s="134"/>
      <c r="D25" s="138"/>
      <c r="E25" s="138"/>
      <c r="F25" s="139"/>
      <c r="G25" s="105"/>
    </row>
    <row r="26" spans="1:7" ht="13.5" customHeight="1">
      <c r="A26" s="142"/>
      <c r="B26" s="133"/>
      <c r="C26" s="134"/>
      <c r="D26" s="138"/>
      <c r="E26" s="138"/>
      <c r="F26" s="144"/>
      <c r="G26" s="105"/>
    </row>
    <row r="27" spans="1:7" ht="15">
      <c r="A27" s="141"/>
      <c r="B27" s="133"/>
      <c r="C27" s="134"/>
      <c r="D27" s="138"/>
      <c r="E27" s="138"/>
      <c r="F27" s="144"/>
      <c r="G27" s="105"/>
    </row>
    <row r="28" spans="1:7" ht="15">
      <c r="A28" s="141"/>
      <c r="B28" s="133"/>
      <c r="C28" s="134"/>
      <c r="D28" s="138"/>
      <c r="E28" s="138"/>
      <c r="F28" s="144"/>
      <c r="G28" s="105"/>
    </row>
    <row r="29" spans="1:7" ht="15">
      <c r="A29" s="141"/>
      <c r="B29" s="133"/>
      <c r="C29" s="134"/>
      <c r="D29" s="138"/>
      <c r="E29" s="138"/>
      <c r="F29" s="144"/>
      <c r="G29" s="105"/>
    </row>
    <row r="30" spans="1:7" ht="13.5" customHeight="1">
      <c r="A30" s="142"/>
      <c r="B30" s="133"/>
      <c r="C30" s="134"/>
      <c r="D30" s="138"/>
      <c r="E30" s="138"/>
      <c r="F30" s="144"/>
      <c r="G30" s="105"/>
    </row>
    <row r="31" spans="1:7" ht="15">
      <c r="A31" s="141"/>
      <c r="B31" s="133"/>
      <c r="C31" s="145"/>
      <c r="D31" s="138"/>
      <c r="E31" s="138"/>
      <c r="F31" s="144"/>
      <c r="G31" s="105"/>
    </row>
    <row r="32" spans="1:7" ht="15">
      <c r="A32" s="141"/>
      <c r="B32" s="133"/>
      <c r="C32" s="145"/>
      <c r="D32" s="138"/>
      <c r="E32" s="138"/>
      <c r="F32" s="144"/>
      <c r="G32" s="105"/>
    </row>
    <row r="33" spans="1:7" ht="15">
      <c r="A33" s="141"/>
      <c r="B33" s="133"/>
      <c r="C33" s="145"/>
      <c r="D33" s="138"/>
      <c r="E33" s="138"/>
      <c r="F33" s="144"/>
      <c r="G33" s="105"/>
    </row>
    <row r="34" spans="1:7" ht="9.75" customHeight="1">
      <c r="A34" s="146"/>
      <c r="B34" s="147"/>
      <c r="C34" s="147"/>
      <c r="D34" s="148"/>
      <c r="E34" s="149"/>
      <c r="F34" s="149"/>
      <c r="G34" s="105"/>
    </row>
    <row r="35" spans="1:7" ht="9.75" customHeight="1">
      <c r="A35" s="150"/>
      <c r="B35" s="151"/>
      <c r="C35" s="152"/>
      <c r="D35" s="153"/>
      <c r="E35" s="154"/>
      <c r="F35" s="154"/>
      <c r="G35" s="105"/>
    </row>
    <row r="36" spans="1:7" ht="9.75" customHeight="1">
      <c r="A36" s="155"/>
      <c r="B36" s="156"/>
      <c r="C36" s="157"/>
      <c r="D36" s="158"/>
      <c r="E36" s="159"/>
      <c r="F36" s="159"/>
      <c r="G36" s="105"/>
    </row>
    <row r="37" spans="1:7" ht="9.75" customHeight="1">
      <c r="A37" s="160"/>
      <c r="B37" s="161"/>
      <c r="C37" s="162"/>
      <c r="D37" s="154"/>
      <c r="E37" s="154"/>
      <c r="F37" s="154"/>
      <c r="G37" s="105"/>
    </row>
    <row r="38" spans="1:7" ht="12" customHeight="1">
      <c r="A38" s="160"/>
      <c r="B38" s="161"/>
      <c r="C38" s="162"/>
      <c r="D38" s="154"/>
      <c r="E38" s="154"/>
      <c r="F38" s="154"/>
      <c r="G38" s="105"/>
    </row>
    <row r="39" spans="1:7" ht="13.5" customHeight="1">
      <c r="A39" s="153"/>
      <c r="B39" s="109"/>
      <c r="C39" s="162"/>
      <c r="D39" s="109"/>
      <c r="E39" s="109"/>
      <c r="F39" s="154"/>
      <c r="G39" s="105"/>
    </row>
    <row r="40" spans="1:7" ht="10.5" customHeight="1">
      <c r="A40" s="163"/>
      <c r="B40" s="164"/>
      <c r="C40" s="165"/>
      <c r="D40" s="163"/>
      <c r="E40" s="163"/>
      <c r="F40" s="163"/>
      <c r="G40" s="105"/>
    </row>
    <row r="41" spans="1:7" ht="10.5" customHeight="1">
      <c r="A41" s="155"/>
      <c r="B41" s="156"/>
      <c r="C41" s="157"/>
      <c r="D41" s="163"/>
      <c r="E41" s="163"/>
      <c r="F41" s="163"/>
      <c r="G41" s="105"/>
    </row>
    <row r="42" spans="1:7" ht="16.5" customHeight="1">
      <c r="A42" s="163"/>
      <c r="B42" s="166"/>
      <c r="C42" s="162"/>
      <c r="D42" s="163"/>
      <c r="E42" s="163"/>
      <c r="F42" s="163"/>
      <c r="G42" s="105"/>
    </row>
    <row r="43" spans="1:7" ht="16.5" customHeight="1">
      <c r="A43" s="150"/>
      <c r="B43" s="151"/>
      <c r="C43" s="152"/>
      <c r="D43" s="163"/>
      <c r="E43" s="163"/>
      <c r="F43" s="163"/>
      <c r="G43" s="105"/>
    </row>
    <row r="44" spans="1:7" ht="12" customHeight="1">
      <c r="A44" s="155"/>
      <c r="B44" s="156"/>
      <c r="C44" s="157"/>
      <c r="D44" s="167"/>
      <c r="E44" s="163"/>
      <c r="F44" s="163"/>
      <c r="G44" s="105"/>
    </row>
    <row r="45" spans="1:7" ht="16.5" customHeight="1">
      <c r="A45" s="150"/>
      <c r="B45" s="150"/>
      <c r="C45" s="150"/>
      <c r="D45" s="162"/>
      <c r="E45" s="163"/>
      <c r="F45" s="163"/>
      <c r="G45" s="105"/>
    </row>
    <row r="46" spans="1:7" ht="16.5" customHeight="1">
      <c r="A46" s="150"/>
      <c r="B46" s="160"/>
      <c r="C46" s="160"/>
      <c r="D46" s="162"/>
      <c r="E46" s="168"/>
      <c r="F46" s="168"/>
      <c r="G46" s="105"/>
    </row>
    <row r="47" spans="1:7" ht="15" hidden="1">
      <c r="A47" s="106" t="s">
        <v>170</v>
      </c>
      <c r="B47" s="106"/>
      <c r="C47" s="106"/>
      <c r="D47" s="106"/>
      <c r="E47" s="106"/>
      <c r="F47" s="106"/>
      <c r="G47" s="5"/>
    </row>
    <row r="48" spans="1:7" ht="15" hidden="1">
      <c r="A48" s="103" t="s">
        <v>170</v>
      </c>
      <c r="B48" s="104"/>
      <c r="C48" s="104"/>
      <c r="D48" s="104"/>
      <c r="E48" s="104"/>
      <c r="F48" s="104"/>
      <c r="G48" s="5"/>
    </row>
    <row r="49" spans="1:7" ht="15" hidden="1">
      <c r="A49" s="15" t="s">
        <v>170</v>
      </c>
      <c r="B49" s="15"/>
      <c r="C49" s="15"/>
      <c r="D49" s="15"/>
      <c r="E49" s="15"/>
      <c r="F49" s="15"/>
      <c r="G49" s="5"/>
    </row>
  </sheetData>
  <sheetProtection/>
  <mergeCells count="14">
    <mergeCell ref="B44:C44"/>
    <mergeCell ref="A48:F48"/>
    <mergeCell ref="B35:C35"/>
    <mergeCell ref="B36:C36"/>
    <mergeCell ref="B40:C40"/>
    <mergeCell ref="B41:C41"/>
    <mergeCell ref="B43:C43"/>
    <mergeCell ref="A2:F2"/>
    <mergeCell ref="A4:A8"/>
    <mergeCell ref="B4:B8"/>
    <mergeCell ref="C4:C8"/>
    <mergeCell ref="D4:D8"/>
    <mergeCell ref="E4:E8"/>
    <mergeCell ref="F4:F8"/>
  </mergeCells>
  <printOptions/>
  <pageMargins left="0.7083333" right="0.7083333" top="0.7479166" bottom="0.7479166" header="0.3152778" footer="0.3152778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SEMIL-112-4\admin</dc:creator>
  <cp:keywords/>
  <dc:description/>
  <cp:lastModifiedBy>admin</cp:lastModifiedBy>
  <cp:lastPrinted>2019-02-04T13:39:59Z</cp:lastPrinted>
  <dcterms:created xsi:type="dcterms:W3CDTF">2019-01-29T08:28:30Z</dcterms:created>
  <dcterms:modified xsi:type="dcterms:W3CDTF">2019-02-06T05:27:43Z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