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<sst xmlns="http://schemas.openxmlformats.org/spreadsheetml/2006/main" count="102" uniqueCount="97">
  <si>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</si>
  <si>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</si>
  <si>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</si>
  <si>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</si>
  <si>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</si>
  <si>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</si>
  <si>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</si>
  <si>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</si>
  <si>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</si>
  <si>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</si>
  <si>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</si>
  <si>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</si>
  <si>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</si>
  <si>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</si>
  <si>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</si>
  <si>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</si>
  <si>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</si>
  <si>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</si>
  <si>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</si>
  <si>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</si>
  <si>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</si>
  <si>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</si>
  <si>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</si>
  <si>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</si>
  <si>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</si>
  <si>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</si>
  <si>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</si>
  <si>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</si>
  <si>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</si>
  <si>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</si>
  <si>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</si>
  <si>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</si>
  <si>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</si>
  <si>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</si>
  <si>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</si>
  <si>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</si>
  <si>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</si>
  <si>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</si>
  <si>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</si>
  <si>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</si>
  <si>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</si>
  <si>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</si>
  <si>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</si>
  <si>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</si>
  <si>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</si>
  <si>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</si>
  <si>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</si>
  <si>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</si>
  <si>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</si>
  <si>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</si>
  <si>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</si>
  <si>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</si>
  <si>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</si>
  <si>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</si>
  <si>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</si>
  <si>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</si>
  <si>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</si>
  <si>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</si>
  <si>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</si>
  <si>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</si>
  <si>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</si>
  <si>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</si>
  <si>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</si>
  <si>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</si>
  <si>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</si>
  <si>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</si>
  <si>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</si>
  <si>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</si>
  <si>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</si>
  <si>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</si>
  <si>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</si>
  <si>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</si>
  <si>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</si>
  <si>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</si>
  <si>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</si>
  <si>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</si>
  <si>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</si>
  <si>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</si>
  <si>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</si>
  <si>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</si>
  <si>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</si>
  <si>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</si>
  <si>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</si>
  <si>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</si>
  <si>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</si>
  <si>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</si>
  <si>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</si>
  <si>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</si>
  <si>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</si>
  <si>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</si>
  <si>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</si>
  <si>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</si>
  <si>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</si>
  <si>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</si>
  <si>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</si>
  <si>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</si>
  <si>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01.12.2017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</si>
</sst>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93">
      <selection activeCell="A1" sqref="A1:G94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9"/>
      <c r="B1" s="17"/>
      <c r="C1" s="21" t="s">
        <v>51</v>
      </c>
      <c r="D1" s="17"/>
      <c r="E1" s="17"/>
      <c r="F1" s="17"/>
      <c r="G1" s="2"/>
    </row>
    <row r="2" spans="1:7" ht="12.75">
      <c r="A2" s="1"/>
      <c r="C2" s="21" t="s">
        <v>73</v>
      </c>
      <c r="D2" s="21"/>
      <c r="E2" s="21"/>
      <c r="F2" s="21"/>
      <c r="G2" s="2"/>
    </row>
    <row r="3" spans="1:7" ht="12.75">
      <c r="A3" s="19"/>
      <c r="B3" s="17"/>
      <c r="C3" s="21" t="s">
        <v>96</v>
      </c>
      <c r="D3" s="17"/>
      <c r="E3" s="17"/>
      <c r="F3" s="17"/>
      <c r="G3" s="2"/>
    </row>
    <row r="4" spans="1:8" ht="12.75">
      <c r="A4" s="19" t="s">
        <v>57</v>
      </c>
      <c r="B4" s="17"/>
      <c r="C4" s="22" t="s">
        <v>86</v>
      </c>
      <c r="D4" s="23"/>
      <c r="E4" s="23"/>
      <c r="F4" s="23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-36824555</v>
      </c>
      <c r="E6" s="9">
        <f>E7</f>
        <v>31612674.939999998</v>
      </c>
      <c r="F6" s="9">
        <f>F7</f>
        <v>-21778148.57</v>
      </c>
      <c r="G6" s="9">
        <f>G7</f>
        <v>32503207.53999999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-36824555</v>
      </c>
      <c r="E7" s="11">
        <f>E24+E16+E8</f>
        <v>31612674.939999998</v>
      </c>
      <c r="F7" s="11">
        <f>F24+F16</f>
        <v>-21778148.57</v>
      </c>
      <c r="G7" s="11">
        <f>G8+G16+G24</f>
        <v>32503207.53999999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4000000</v>
      </c>
      <c r="F8" s="9"/>
      <c r="G8" s="9">
        <f>G9+G12</f>
        <v>4000000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7000000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7000000</v>
      </c>
      <c r="F11" s="11"/>
      <c r="G11" s="11">
        <v>7000000</v>
      </c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-3000000</v>
      </c>
      <c r="F12" s="11"/>
      <c r="G12" s="11">
        <f>G13</f>
        <v>-3000000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-3000000</v>
      </c>
      <c r="F13" s="11"/>
      <c r="G13" s="11">
        <f>G15</f>
        <v>-3000000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-3000000</v>
      </c>
      <c r="F15" s="11"/>
      <c r="G15" s="11">
        <v>-3000000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4386000</v>
      </c>
      <c r="G16" s="9">
        <f>G17+G21</f>
        <v>4386000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5500000</v>
      </c>
      <c r="E17" s="11">
        <f>E18</f>
        <v>5500000</v>
      </c>
      <c r="F17" s="11">
        <f>F18</f>
        <v>5500000</v>
      </c>
      <c r="G17" s="11">
        <f>G18</f>
        <v>5500000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5500000</v>
      </c>
      <c r="E18" s="11">
        <f>E20</f>
        <v>5500000</v>
      </c>
      <c r="F18" s="11">
        <f>F20</f>
        <v>5500000</v>
      </c>
      <c r="G18" s="11">
        <f>G20</f>
        <v>5500000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5500000</v>
      </c>
      <c r="E20" s="11">
        <v>5500000</v>
      </c>
      <c r="F20" s="11">
        <v>5500000</v>
      </c>
      <c r="G20" s="11">
        <v>5500000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-6614000</v>
      </c>
      <c r="E21" s="9">
        <f>E23</f>
        <v>-6614000</v>
      </c>
      <c r="F21" s="9">
        <f>F23</f>
        <v>-1114000</v>
      </c>
      <c r="G21" s="9">
        <f>G23</f>
        <v>-1114000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v>-6614000</v>
      </c>
      <c r="E23" s="11">
        <v>-6614000</v>
      </c>
      <c r="F23" s="11">
        <v>-1114000</v>
      </c>
      <c r="G23" s="11">
        <v>-1114000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-35710555</v>
      </c>
      <c r="E24" s="9">
        <f>E25</f>
        <v>28726674.939999998</v>
      </c>
      <c r="F24" s="9">
        <f>F25</f>
        <v>-26164148.57</v>
      </c>
      <c r="G24" s="9">
        <f>G25</f>
        <v>24117207.53999999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-35710555</v>
      </c>
      <c r="E25" s="11">
        <f>E26+E31</f>
        <v>28726674.939999998</v>
      </c>
      <c r="F25" s="11">
        <f>F26+F31</f>
        <v>-26164148.57</v>
      </c>
      <c r="G25" s="11">
        <f>G26+G31</f>
        <v>24117207.53999999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-43250555</v>
      </c>
      <c r="E26" s="9">
        <f t="shared" si="0"/>
        <v>-257211801.99</v>
      </c>
      <c r="F26" s="9">
        <f t="shared" si="0"/>
        <v>-27772801.71</v>
      </c>
      <c r="G26" s="9">
        <f t="shared" si="0"/>
        <v>-235225463.93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-43250555</v>
      </c>
      <c r="E27" s="11">
        <f t="shared" si="0"/>
        <v>-257211801.99</v>
      </c>
      <c r="F27" s="11">
        <f t="shared" si="0"/>
        <v>-27772801.71</v>
      </c>
      <c r="G27" s="11">
        <f t="shared" si="0"/>
        <v>-235225463.93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-43250555</v>
      </c>
      <c r="E28" s="11">
        <f>E30</f>
        <v>-257211801.99</v>
      </c>
      <c r="F28" s="11">
        <f>F30</f>
        <v>-27772801.71</v>
      </c>
      <c r="G28" s="11">
        <f>G30</f>
        <v>-235225463.93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-43250555</v>
      </c>
      <c r="E30" s="11">
        <v>-257211801.99</v>
      </c>
      <c r="F30" s="11">
        <v>-27772801.71</v>
      </c>
      <c r="G30" s="11">
        <v>-235225463.93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7540000</v>
      </c>
      <c r="E31" s="9">
        <f t="shared" si="1"/>
        <v>285938476.93</v>
      </c>
      <c r="F31" s="9">
        <f t="shared" si="1"/>
        <v>1608653.14</v>
      </c>
      <c r="G31" s="9">
        <f t="shared" si="1"/>
        <v>259342671.47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7540000</v>
      </c>
      <c r="E32" s="11">
        <f t="shared" si="1"/>
        <v>285938476.93</v>
      </c>
      <c r="F32" s="11">
        <f t="shared" si="1"/>
        <v>1608653.14</v>
      </c>
      <c r="G32" s="11">
        <f t="shared" si="1"/>
        <v>259342671.47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7540000</v>
      </c>
      <c r="E33" s="11">
        <f>E35</f>
        <v>285938476.93</v>
      </c>
      <c r="F33" s="11">
        <f>F35</f>
        <v>1608653.14</v>
      </c>
      <c r="G33" s="11">
        <f>G35</f>
        <v>259342671.47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7540000</v>
      </c>
      <c r="E35" s="11">
        <v>285938476.93</v>
      </c>
      <c r="F35" s="11">
        <v>1608653.14</v>
      </c>
      <c r="G35" s="11">
        <v>259342671.47</v>
      </c>
    </row>
    <row r="36" spans="1:8" ht="12.75">
      <c r="A36" s="19" t="s">
        <v>57</v>
      </c>
      <c r="B36" s="17"/>
      <c r="C36" s="17"/>
      <c r="D36" s="6" t="s">
        <v>57</v>
      </c>
      <c r="E36" s="7"/>
      <c r="F36" s="7"/>
      <c r="G36" s="7"/>
      <c r="H36" s="7"/>
    </row>
    <row r="37" spans="1:8" ht="3.75" customHeight="1">
      <c r="A37" s="16"/>
      <c r="B37" s="17"/>
      <c r="C37" s="17"/>
      <c r="D37" s="13"/>
      <c r="E37" s="7"/>
      <c r="F37" s="7"/>
      <c r="G37" s="7"/>
      <c r="H37" s="7"/>
    </row>
    <row r="38" spans="1:8" ht="12.75" customHeight="1" hidden="1">
      <c r="A38" s="20"/>
      <c r="B38" s="17"/>
      <c r="C38" s="17"/>
      <c r="D38" s="6"/>
      <c r="E38" s="7"/>
      <c r="F38" s="7"/>
      <c r="G38" s="7"/>
      <c r="H38" s="7"/>
    </row>
    <row r="39" spans="1:8" ht="15">
      <c r="A39" s="16"/>
      <c r="B39" s="17"/>
      <c r="C39" s="17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18"/>
      <c r="B41" s="17"/>
      <c r="C41" s="17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2017-12-07T13:13:57Z</cp:lastPrinted>
  <dcterms:created xsi:type="dcterms:W3CDTF">2015-02-13T10:48:05Z</dcterms:created>
  <dcterms:modified xsi:type="dcterms:W3CDTF">2017-12-07T13:14:27Z</dcterms:modified>
  <cp:category/>
  <cp:version/>
  <cp:contentType/>
  <cp:contentStatus/>
</cp:coreProperties>
</file>